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асчёт" sheetId="1" state="visible" r:id="rId1"/>
    <sheet name="Отклик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FFF2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9" fontId="0" fillId="2" borderId="0" pivotButton="0" quotePrefix="0" xfId="0"/>
    <xf numFmtId="165" fontId="0" fillId="2" borderId="0" pivotButton="0" quotePrefix="0" xfId="0"/>
    <xf numFmtId="3" fontId="0" fillId="0" borderId="0" pivotButton="0" quotePrefix="0" xfId="0"/>
    <xf numFmtId="2" fontId="0" fillId="0" borderId="0" pivotButton="0" quotePrefix="0" xfId="0"/>
    <xf numFmtId="1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</cols>
  <sheetData>
    <row r="1">
      <c r="A1" s="1" t="inlineStr">
        <is>
          <t>Расчёт отклика листовки. Учебный пример: мойка окон в жилом комплексе, условные данные</t>
        </is>
      </c>
    </row>
    <row r="2">
      <c r="A2" t="inlineStr">
        <is>
          <t>Персиковые ячейки заполняете вы. Остальное считается само из этого листа и журнала «Отклики».</t>
        </is>
      </c>
    </row>
    <row r="3">
      <c r="A3" s="2" t="inlineStr">
        <is>
          <t>Показатель</t>
        </is>
      </c>
      <c r="B3" s="2" t="inlineStr">
        <is>
          <t>Версия А</t>
        </is>
      </c>
      <c r="C3" s="2" t="inlineStr">
        <is>
          <t>Версия Б</t>
        </is>
      </c>
    </row>
    <row r="4">
      <c r="A4" t="inlineStr">
        <is>
          <t>Код на листовке</t>
        </is>
      </c>
      <c r="B4" s="3" t="inlineStr">
        <is>
          <t>ЧИСТО</t>
        </is>
      </c>
      <c r="C4" s="3" t="inlineStr">
        <is>
          <t>СВЕТ</t>
        </is>
      </c>
    </row>
    <row r="5">
      <c r="A5" t="inlineStr">
        <is>
          <t>Тираж, шт</t>
        </is>
      </c>
      <c r="B5" s="3" t="n">
        <v>600</v>
      </c>
      <c r="C5" s="3" t="n">
        <v>600</v>
      </c>
    </row>
    <row r="6">
      <c r="A6" t="inlineStr">
        <is>
          <t>Печать за штуку, ₽</t>
        </is>
      </c>
      <c r="B6" s="3" t="n">
        <v>2.5</v>
      </c>
      <c r="C6" s="3" t="n">
        <v>2.5</v>
      </c>
    </row>
    <row r="7">
      <c r="A7" t="inlineStr">
        <is>
          <t>Раскладка за штуку, ₽</t>
        </is>
      </c>
      <c r="B7" s="3" t="n">
        <v>1.2</v>
      </c>
      <c r="C7" s="3" t="n">
        <v>1.2</v>
      </c>
    </row>
    <row r="8">
      <c r="A8" t="inlineStr">
        <is>
          <t>Средний чек для плана, ₽</t>
        </is>
      </c>
      <c r="B8" s="3" t="n">
        <v>4500</v>
      </c>
      <c r="C8" s="3" t="n">
        <v>4500</v>
      </c>
    </row>
    <row r="9">
      <c r="A9" t="inlineStr">
        <is>
          <t>Доля маржи после оплаты мастера и расходников</t>
        </is>
      </c>
      <c r="B9" s="4" t="n">
        <v>0.45</v>
      </c>
      <c r="C9" s="4" t="n">
        <v>0.45</v>
      </c>
    </row>
    <row r="10">
      <c r="A10" t="inlineStr">
        <is>
          <t>Начало учёта</t>
        </is>
      </c>
      <c r="B10" s="5" t="n">
        <v>46272</v>
      </c>
    </row>
    <row r="11">
      <c r="A11" t="inlineStr">
        <is>
          <t>Конец учёта</t>
        </is>
      </c>
      <c r="B11" s="5" t="n">
        <v>46295</v>
      </c>
    </row>
    <row r="13">
      <c r="A13" s="2" t="inlineStr">
        <is>
          <t>Порог окупаемости</t>
        </is>
      </c>
    </row>
    <row r="14">
      <c r="A14" t="inlineStr">
        <is>
          <t>Затраты на тираж, ₽</t>
        </is>
      </c>
      <c r="B14" s="6">
        <f>B5*(B6+B7)</f>
        <v>2220</v>
      </c>
      <c r="C14" s="6">
        <f>C5*(C6+C7)</f>
        <v>2220</v>
      </c>
    </row>
    <row r="15">
      <c r="A15" t="inlineStr">
        <is>
          <t>Маржа с одного заказа по плану, ₽</t>
        </is>
      </c>
      <c r="B15" s="6">
        <f>B8*B9</f>
        <v>2025</v>
      </c>
      <c r="C15" s="6">
        <f>C8*C9</f>
        <v>2025</v>
      </c>
    </row>
    <row r="16">
      <c r="A16" t="inlineStr">
        <is>
          <t>Заказов для окупаемости, точно</t>
        </is>
      </c>
      <c r="B16" s="7">
        <f>IF(B15&lt;=0,"маржа не задана",B14/B15)</f>
        <v>1.0962962962962963</v>
      </c>
      <c r="C16" s="7">
        <f>IF(C15&lt;=0,"маржа не задана",C14/C15)</f>
        <v>1.0962962962962963</v>
      </c>
    </row>
    <row r="17">
      <c r="A17" t="inlineStr">
        <is>
          <t>Заказов нужно, целых</t>
        </is>
      </c>
      <c r="B17">
        <f>IF(ISNUMBER(B16),ROUNDUP(B16,0),B16)</f>
        <v>2</v>
      </c>
      <c r="C17">
        <f>IF(ISNUMBER(C16),ROUNDUP(C16,0),C16)</f>
        <v>2</v>
      </c>
    </row>
    <row r="18">
      <c r="A18" t="inlineStr">
        <is>
          <t>Порог: заказы от тиража</t>
        </is>
      </c>
      <c r="B18" s="8">
        <f>IF(B5&lt;=0,"нет тиража",IF(ISNUMBER(B16),B16/B5,B16))</f>
        <v>0.0018271604938271606</v>
      </c>
      <c r="C18" s="8">
        <f>IF(C5&lt;=0,"нет тиража",IF(ISNUMBER(C16),C16/C5,C16))</f>
        <v>0.0018271604938271606</v>
      </c>
    </row>
    <row r="20">
      <c r="A20" s="2" t="inlineStr">
        <is>
          <t>Факт из журнала «Отклики»</t>
        </is>
      </c>
    </row>
    <row r="21">
      <c r="A21" t="inlineStr">
        <is>
          <t>Обращений (клиент учтён один раз, только за период)</t>
        </is>
      </c>
      <c r="B21">
        <f>COUNTIFS(Отклики!$B$2:$B$300,B4,Отклики!$D$2:$D$300,"нет",Отклики!$G$2:$G$300,"да")</f>
        <v>3</v>
      </c>
      <c r="C21">
        <f>COUNTIFS(Отклики!$B$2:$B$300,C4,Отклики!$D$2:$D$300,"нет",Отклики!$G$2:$G$300,"да")</f>
        <v>7</v>
      </c>
    </row>
    <row r="22">
      <c r="A22" t="inlineStr">
        <is>
          <t>Выполненных заказов</t>
        </is>
      </c>
      <c r="B22">
        <f>COUNTIFS(Отклики!$B$2:$B$300,B4,Отклики!$D$2:$D$300,"нет",Отклики!$G$2:$G$300,"да",Отклики!$E$2:$E$300,"выполнен")</f>
        <v>1</v>
      </c>
      <c r="C22">
        <f>COUNTIFS(Отклики!$B$2:$B$300,C4,Отклики!$D$2:$D$300,"нет",Отклики!$G$2:$G$300,"да",Отклики!$E$2:$E$300,"выполнен")</f>
        <v>4</v>
      </c>
    </row>
    <row r="23">
      <c r="A23" t="inlineStr">
        <is>
          <t>Выручка, ₽</t>
        </is>
      </c>
      <c r="B23" s="6">
        <f>SUMIFS(Отклики!$F$2:$F$300,Отклики!$B$2:$B$300,B4,Отклики!$D$2:$D$300,"нет",Отклики!$G$2:$G$300,"да",Отклики!$E$2:$E$300,"выполнен")</f>
        <v>4800</v>
      </c>
      <c r="C23" s="6">
        <f>SUMIFS(Отклики!$F$2:$F$300,Отклики!$B$2:$B$300,C4,Отклики!$D$2:$D$300,"нет",Отклики!$G$2:$G$300,"да",Отклики!$E$2:$E$300,"выполнен")</f>
        <v>20400</v>
      </c>
    </row>
    <row r="24">
      <c r="A24" t="inlineStr">
        <is>
          <t>Маржа, ₽</t>
        </is>
      </c>
      <c r="B24" s="6">
        <f>B23*B9</f>
        <v>2160</v>
      </c>
      <c r="C24" s="6">
        <f>C23*C9</f>
        <v>9180</v>
      </c>
    </row>
    <row r="25">
      <c r="A25" t="inlineStr">
        <is>
          <t>Результат тиража, ₽</t>
        </is>
      </c>
      <c r="B25" s="6">
        <f>B24-B14</f>
        <v>-60</v>
      </c>
      <c r="C25" s="6">
        <f>C24-C14</f>
        <v>6960</v>
      </c>
    </row>
    <row r="26">
      <c r="A26" t="inlineStr">
        <is>
          <t>Отклик: обращения от тиража</t>
        </is>
      </c>
      <c r="B26" s="8">
        <f>IF(B5&lt;=0,"нет тиража",B21/B5)</f>
        <v>0.005</v>
      </c>
      <c r="C26" s="8">
        <f>IF(C5&lt;=0,"нет тиража",C21/C5)</f>
        <v>0.011666666666666667</v>
      </c>
    </row>
    <row r="27">
      <c r="A27" t="inlineStr">
        <is>
          <t>Заказы от тиража</t>
        </is>
      </c>
      <c r="B27" s="8">
        <f>IF(B5&lt;=0,"нет тиража",B22/B5)</f>
        <v>0.0016666666666666668</v>
      </c>
      <c r="C27" s="8">
        <f>IF(C5&lt;=0,"нет тиража",C22/C5)</f>
        <v>0.006666666666666667</v>
      </c>
    </row>
    <row r="28">
      <c r="A28" t="inlineStr">
        <is>
          <t>Обращения, ставшие заказом</t>
        </is>
      </c>
      <c r="B28" s="8">
        <f>IF(B21=0,"нет обращений",B22/B21)</f>
        <v>0.3333333333333333</v>
      </c>
      <c r="C28" s="8">
        <f>IF(C21=0,"нет обращений",C22/C21)</f>
        <v>0.5714285714285714</v>
      </c>
    </row>
    <row r="29">
      <c r="A29" t="inlineStr">
        <is>
          <t>Тираж окупился?</t>
        </is>
      </c>
      <c r="B29" t="str">
        <f>IF(B25&gt;=0,"да","нет")</f>
        <v>нет</v>
      </c>
      <c r="C29" t="str">
        <f>IF(C25&gt;=0,"да","нет")</f>
        <v>да</v>
      </c>
    </row>
    <row r="31">
      <c r="A31" t="inlineStr">
        <is>
          <t>Обращений за период без кода или с другим кодом</t>
        </is>
      </c>
      <c r="B31">
        <f>COUNTIFS(Отклики!$D$2:$D$300,"нет",Отклики!$G$2:$G$300,"да")-B21-C21</f>
        <v>1</v>
      </c>
    </row>
    <row r="32">
      <c r="A32" t="inlineStr">
        <is>
          <t>Записей вне периода учёта</t>
        </is>
      </c>
      <c r="B32">
        <f>COUNTIF(Отклики!$G$2:$G$300,"нет")</f>
        <v>2</v>
      </c>
    </row>
    <row r="33">
      <c r="A33" t="inlineStr">
        <is>
          <t>Повторных записей того же клиента</t>
        </is>
      </c>
      <c r="B33">
        <f>COUNTIF(Отклики!$D$2:$D$300,"да")</f>
        <v>1</v>
      </c>
    </row>
    <row r="35">
      <c r="A35" t="inlineStr">
        <is>
          <t>Как читать: если «Заказы от тиража» меньше порога, тираж не окупился на первых заказах. Повторные заказы тех же клиентов в расчёт не входят.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9" customWidth="1" min="4" max="4"/>
    <col width="11" customWidth="1" min="5" max="5"/>
    <col width="15" customWidth="1" min="6" max="6"/>
    <col width="11" customWidth="1" min="7" max="7"/>
    <col width="36" customWidth="1" min="8" max="8"/>
  </cols>
  <sheetData>
    <row r="1">
      <c r="A1" s="2" t="inlineStr">
        <is>
          <t>Дата обращения</t>
        </is>
      </c>
      <c r="B1" s="2" t="inlineStr">
        <is>
          <t>Код с листовки</t>
        </is>
      </c>
      <c r="C1" s="2" t="inlineStr">
        <is>
          <t>Клиент (корпус и квартира)</t>
        </is>
      </c>
      <c r="D1" s="2" t="inlineStr">
        <is>
          <t>Повтор</t>
        </is>
      </c>
      <c r="E1" s="2" t="inlineStr">
        <is>
          <t>Статус</t>
        </is>
      </c>
      <c r="F1" s="2" t="inlineStr">
        <is>
          <t>Сумма заказа, ₽</t>
        </is>
      </c>
      <c r="G1" s="2" t="inlineStr">
        <is>
          <t>В периоде</t>
        </is>
      </c>
      <c r="H1" s="2" t="inlineStr">
        <is>
          <t>Комментарий</t>
        </is>
      </c>
    </row>
    <row r="2">
      <c r="A2" s="9" t="n">
        <v>46273</v>
      </c>
      <c r="B2" t="inlineStr">
        <is>
          <t>ЧИСТО</t>
        </is>
      </c>
      <c r="C2" t="inlineStr">
        <is>
          <t>к1-кв45</t>
        </is>
      </c>
      <c r="D2" t="str">
        <f>IF(C2="","",IF(COUNTIF(C$2:C2,C2)&gt;1,"да","нет"))</f>
        <v>нет</v>
      </c>
      <c r="E2" t="inlineStr">
        <is>
          <t>выполнен</t>
        </is>
      </c>
      <c r="F2" t="n">
        <v>4800</v>
      </c>
      <c r="G2" t="str">
        <f>IF(A2="","",IF(AND(A2&gt;=Расчёт!$B$10,A2&lt;=Расчёт!$B$11),"да","нет"))</f>
        <v>да</v>
      </c>
    </row>
    <row r="3">
      <c r="A3" s="9" t="n">
        <v>46273</v>
      </c>
      <c r="B3" t="inlineStr">
        <is>
          <t>СВЕТ</t>
        </is>
      </c>
      <c r="C3" t="inlineStr">
        <is>
          <t>к2-кв118</t>
        </is>
      </c>
      <c r="D3" t="str">
        <f>IF(C3="","",IF(COUNTIF(C$2:C3,C3)&gt;1,"да","нет"))</f>
        <v>нет</v>
      </c>
      <c r="E3" t="inlineStr">
        <is>
          <t>выполнен</t>
        </is>
      </c>
      <c r="F3" t="n">
        <v>4500</v>
      </c>
      <c r="G3" t="str">
        <f>IF(A3="","",IF(AND(A3&gt;=Расчёт!$B$10,A3&lt;=Расчёт!$B$11),"да","нет"))</f>
        <v>да</v>
      </c>
    </row>
    <row r="4">
      <c r="A4" s="9" t="n">
        <v>46274</v>
      </c>
      <c r="B4" t="inlineStr">
        <is>
          <t>СВЕТ</t>
        </is>
      </c>
      <c r="C4" t="inlineStr">
        <is>
          <t>к2-кв7</t>
        </is>
      </c>
      <c r="D4" t="str">
        <f>IF(C4="","",IF(COUNTIF(C$2:C4,C4)&gt;1,"да","нет"))</f>
        <v>нет</v>
      </c>
      <c r="E4" t="inlineStr">
        <is>
          <t>думает</t>
        </is>
      </c>
      <c r="G4" t="str">
        <f>IF(A4="","",IF(AND(A4&gt;=Расчёт!$B$10,A4&lt;=Расчёт!$B$11),"да","нет"))</f>
        <v>да</v>
      </c>
      <c r="H4" t="inlineStr">
        <is>
          <t>перезвонить после зарплаты</t>
        </is>
      </c>
    </row>
    <row r="5">
      <c r="A5" s="9" t="n">
        <v>46275</v>
      </c>
      <c r="B5" t="inlineStr">
        <is>
          <t>СВЕТ</t>
        </is>
      </c>
      <c r="C5" t="inlineStr">
        <is>
          <t>к1-кв203</t>
        </is>
      </c>
      <c r="D5" t="str">
        <f>IF(C5="","",IF(COUNTIF(C$2:C5,C5)&gt;1,"да","нет"))</f>
        <v>нет</v>
      </c>
      <c r="E5" t="inlineStr">
        <is>
          <t>выполнен</t>
        </is>
      </c>
      <c r="F5" t="n">
        <v>6900</v>
      </c>
      <c r="G5" t="str">
        <f>IF(A5="","",IF(AND(A5&gt;=Расчёт!$B$10,A5&lt;=Расчёт!$B$11),"да","нет"))</f>
        <v>да</v>
      </c>
      <c r="H5" t="inlineStr">
        <is>
          <t>три комнаты и лоджия</t>
        </is>
      </c>
    </row>
    <row r="6">
      <c r="A6" s="9" t="n">
        <v>46275</v>
      </c>
      <c r="B6" t="inlineStr">
        <is>
          <t>СВЕТ</t>
        </is>
      </c>
      <c r="C6" t="inlineStr">
        <is>
          <t>к2-кв118</t>
        </is>
      </c>
      <c r="D6" t="str">
        <f>IF(C6="","",IF(COUNTIF(C$2:C6,C6)&gt;1,"да","нет"))</f>
        <v>да</v>
      </c>
      <c r="E6" t="inlineStr">
        <is>
          <t>выполнен</t>
        </is>
      </c>
      <c r="F6" t="n">
        <v>4500</v>
      </c>
      <c r="G6" t="str">
        <f>IF(A6="","",IF(AND(A6&gt;=Расчёт!$B$10,A6&lt;=Расчёт!$B$11),"да","нет"))</f>
        <v>да</v>
      </c>
      <c r="H6" t="inlineStr">
        <is>
          <t>тот же клиент позвонил уточнить время</t>
        </is>
      </c>
    </row>
    <row r="7">
      <c r="A7" s="9" t="n">
        <v>46277</v>
      </c>
      <c r="B7" t="inlineStr">
        <is>
          <t>ЧИСТО</t>
        </is>
      </c>
      <c r="C7" t="inlineStr">
        <is>
          <t>к2-кв64</t>
        </is>
      </c>
      <c r="D7" t="str">
        <f>IF(C7="","",IF(COUNTIF(C$2:C7,C7)&gt;1,"да","нет"))</f>
        <v>нет</v>
      </c>
      <c r="E7" t="inlineStr">
        <is>
          <t>отказ</t>
        </is>
      </c>
      <c r="G7" t="str">
        <f>IF(A7="","",IF(AND(A7&gt;=Расчёт!$B$10,A7&lt;=Расчёт!$B$11),"да","нет"))</f>
        <v>да</v>
      </c>
      <c r="H7" t="inlineStr">
        <is>
          <t>дорого</t>
        </is>
      </c>
    </row>
    <row r="8">
      <c r="A8" s="9" t="n">
        <v>46278</v>
      </c>
      <c r="C8" t="inlineStr">
        <is>
          <t>к1-кв30</t>
        </is>
      </c>
      <c r="D8" t="str">
        <f>IF(C8="","",IF(COUNTIF(C$2:C8,C8)&gt;1,"да","нет"))</f>
        <v>нет</v>
      </c>
      <c r="E8" t="inlineStr">
        <is>
          <t>выполнен</t>
        </is>
      </c>
      <c r="F8" t="n">
        <v>5100</v>
      </c>
      <c r="G8" t="str">
        <f>IF(A8="","",IF(AND(A8&gt;=Расчёт!$B$10,A8&lt;=Расчёт!$B$11),"да","нет"))</f>
        <v>да</v>
      </c>
      <c r="H8" t="inlineStr">
        <is>
          <t>код не назвал</t>
        </is>
      </c>
    </row>
    <row r="9">
      <c r="A9" s="9" t="n">
        <v>46279</v>
      </c>
      <c r="B9" t="inlineStr">
        <is>
          <t>СВЕТ</t>
        </is>
      </c>
      <c r="C9" t="inlineStr">
        <is>
          <t>к1-кв88</t>
        </is>
      </c>
      <c r="D9" t="str">
        <f>IF(C9="","",IF(COUNTIF(C$2:C9,C9)&gt;1,"да","нет"))</f>
        <v>нет</v>
      </c>
      <c r="E9" t="inlineStr">
        <is>
          <t>выполнен</t>
        </is>
      </c>
      <c r="F9" t="n">
        <v>3800</v>
      </c>
      <c r="G9" t="str">
        <f>IF(A9="","",IF(AND(A9&gt;=Расчёт!$B$10,A9&lt;=Расчёт!$B$11),"да","нет"))</f>
        <v>да</v>
      </c>
      <c r="H9" t="inlineStr">
        <is>
          <t>однокомнатная</t>
        </is>
      </c>
    </row>
    <row r="10">
      <c r="A10" s="9" t="n">
        <v>46280</v>
      </c>
      <c r="B10" t="inlineStr">
        <is>
          <t>СВЕТ</t>
        </is>
      </c>
      <c r="C10" t="inlineStr">
        <is>
          <t>к2-кв150</t>
        </is>
      </c>
      <c r="D10" t="str">
        <f>IF(C10="","",IF(COUNTIF(C$2:C10,C10)&gt;1,"да","нет"))</f>
        <v>нет</v>
      </c>
      <c r="E10" t="inlineStr">
        <is>
          <t>отказ</t>
        </is>
      </c>
      <c r="G10" t="str">
        <f>IF(A10="","",IF(AND(A10&gt;=Расчёт!$B$10,A10&lt;=Расчёт!$B$11),"да","нет"))</f>
        <v>да</v>
      </c>
      <c r="H10" t="inlineStr">
        <is>
          <t>нужны только окна снаружи</t>
        </is>
      </c>
    </row>
    <row r="11">
      <c r="A11" s="9" t="n">
        <v>46282</v>
      </c>
      <c r="B11" t="inlineStr">
        <is>
          <t>ЧИСТО</t>
        </is>
      </c>
      <c r="C11" t="inlineStr">
        <is>
          <t>к1-кв16</t>
        </is>
      </c>
      <c r="D11" t="str">
        <f>IF(C11="","",IF(COUNTIF(C$2:C11,C11)&gt;1,"да","нет"))</f>
        <v>нет</v>
      </c>
      <c r="E11" t="inlineStr">
        <is>
          <t>думает</t>
        </is>
      </c>
      <c r="G11" t="str">
        <f>IF(A11="","",IF(AND(A11&gt;=Расчёт!$B$10,A11&lt;=Расчёт!$B$11),"да","нет"))</f>
        <v>да</v>
      </c>
    </row>
    <row r="12">
      <c r="A12" s="9" t="n">
        <v>46284</v>
      </c>
      <c r="B12" t="inlineStr">
        <is>
          <t>СВЕТ</t>
        </is>
      </c>
      <c r="C12" t="inlineStr">
        <is>
          <t>к2-кв91</t>
        </is>
      </c>
      <c r="D12" t="str">
        <f>IF(C12="","",IF(COUNTIF(C$2:C12,C12)&gt;1,"да","нет"))</f>
        <v>нет</v>
      </c>
      <c r="E12" t="inlineStr">
        <is>
          <t>выполнен</t>
        </is>
      </c>
      <c r="F12" t="n">
        <v>5200</v>
      </c>
      <c r="G12" t="str">
        <f>IF(A12="","",IF(AND(A12&gt;=Расчёт!$B$10,A12&lt;=Расчёт!$B$11),"да","нет"))</f>
        <v>да</v>
      </c>
    </row>
    <row r="13">
      <c r="A13" s="9" t="n">
        <v>46287</v>
      </c>
      <c r="B13" t="inlineStr">
        <is>
          <t>СВЕТ</t>
        </is>
      </c>
      <c r="C13" t="inlineStr">
        <is>
          <t>к1-кв140</t>
        </is>
      </c>
      <c r="D13" t="str">
        <f>IF(C13="","",IF(COUNTIF(C$2:C13,C13)&gt;1,"да","нет"))</f>
        <v>нет</v>
      </c>
      <c r="E13" t="inlineStr">
        <is>
          <t>думает</t>
        </is>
      </c>
      <c r="G13" t="str">
        <f>IF(A13="","",IF(AND(A13&gt;=Расчёт!$B$10,A13&lt;=Расчёт!$B$11),"да","нет"))</f>
        <v>да</v>
      </c>
    </row>
    <row r="14">
      <c r="A14" s="9" t="n">
        <v>46298</v>
      </c>
      <c r="B14" t="inlineStr">
        <is>
          <t>СВЕТ</t>
        </is>
      </c>
      <c r="C14" t="inlineStr">
        <is>
          <t>к1-кв61</t>
        </is>
      </c>
      <c r="D14" t="str">
        <f>IF(C14="","",IF(COUNTIF(C$2:C14,C14)&gt;1,"да","нет"))</f>
        <v>нет</v>
      </c>
      <c r="E14" t="inlineStr">
        <is>
          <t>выполнен</t>
        </is>
      </c>
      <c r="F14" t="n">
        <v>4600</v>
      </c>
      <c r="G14" t="str">
        <f>IF(A14="","",IF(AND(A14&gt;=Расчёт!$B$10,A14&lt;=Расчёт!$B$11),"да","нет"))</f>
        <v>нет</v>
      </c>
      <c r="H14" t="inlineStr">
        <is>
          <t>после конца учёта</t>
        </is>
      </c>
    </row>
    <row r="15">
      <c r="A15" s="9" t="n">
        <v>46270</v>
      </c>
      <c r="B15" t="inlineStr">
        <is>
          <t>ЧИСТО</t>
        </is>
      </c>
      <c r="C15" t="inlineStr">
        <is>
          <t>к2-кв20</t>
        </is>
      </c>
      <c r="D15" t="str">
        <f>IF(C15="","",IF(COUNTIF(C$2:C15,C15)&gt;1,"да","нет"))</f>
        <v>нет</v>
      </c>
      <c r="E15" t="inlineStr">
        <is>
          <t>отказ</t>
        </is>
      </c>
      <c r="G15" t="str">
        <f>IF(A15="","",IF(AND(A15&gt;=Расчёт!$B$10,A15&lt;=Расчёт!$B$11),"да","нет"))</f>
        <v>нет</v>
      </c>
      <c r="H15" t="inlineStr">
        <is>
          <t>запись до раскладки, ошибка даты</t>
        </is>
      </c>
    </row>
    <row r="16">
      <c r="D16" t="str">
        <f>IF(C16="","",IF(COUNTIF(C$2:C16,C16)&gt;1,"да","нет"))</f>
        <v/>
      </c>
      <c r="G16" t="str">
        <f>IF(A16="","",IF(AND(A16&gt;=Расчёт!$B$10,A16&lt;=Расчёт!$B$11),"да","нет"))</f>
        <v/>
      </c>
    </row>
    <row r="17">
      <c r="D17" t="str">
        <f>IF(C17="","",IF(COUNTIF(C$2:C17,C17)&gt;1,"да","нет"))</f>
        <v/>
      </c>
      <c r="G17" t="str">
        <f>IF(A17="","",IF(AND(A17&gt;=Расчёт!$B$10,A17&lt;=Расчёт!$B$11),"да","нет"))</f>
        <v/>
      </c>
    </row>
    <row r="18">
      <c r="D18" t="str">
        <f>IF(C18="","",IF(COUNTIF(C$2:C18,C18)&gt;1,"да","нет"))</f>
        <v/>
      </c>
      <c r="G18" t="str">
        <f>IF(A18="","",IF(AND(A18&gt;=Расчёт!$B$10,A18&lt;=Расчёт!$B$11),"да","нет"))</f>
        <v/>
      </c>
    </row>
    <row r="19">
      <c r="D19" t="str">
        <f>IF(C19="","",IF(COUNTIF(C$2:C19,C19)&gt;1,"да","нет"))</f>
        <v/>
      </c>
      <c r="G19" t="str">
        <f>IF(A19="","",IF(AND(A19&gt;=Расчёт!$B$10,A19&lt;=Расчёт!$B$11),"да","нет"))</f>
        <v/>
      </c>
    </row>
    <row r="20">
      <c r="D20" t="str">
        <f>IF(C20="","",IF(COUNTIF(C$2:C20,C20)&gt;1,"да","нет"))</f>
        <v/>
      </c>
      <c r="G20" t="str">
        <f>IF(A20="","",IF(AND(A20&gt;=Расчёт!$B$10,A20&lt;=Расчёт!$B$11),"да","нет"))</f>
        <v/>
      </c>
    </row>
    <row r="21">
      <c r="D21" t="str">
        <f>IF(C21="","",IF(COUNTIF(C$2:C21,C21)&gt;1,"да","нет"))</f>
        <v/>
      </c>
      <c r="G21" t="str">
        <f>IF(A21="","",IF(AND(A21&gt;=Расчёт!$B$10,A21&lt;=Расчёт!$B$11),"да","нет"))</f>
        <v/>
      </c>
    </row>
    <row r="22">
      <c r="D22" t="str">
        <f>IF(C22="","",IF(COUNTIF(C$2:C22,C22)&gt;1,"да","нет"))</f>
        <v/>
      </c>
      <c r="G22" t="str">
        <f>IF(A22="","",IF(AND(A22&gt;=Расчёт!$B$10,A22&lt;=Расчёт!$B$11),"да","нет"))</f>
        <v/>
      </c>
    </row>
    <row r="23">
      <c r="D23" t="str">
        <f>IF(C23="","",IF(COUNTIF(C$2:C23,C23)&gt;1,"да","нет"))</f>
        <v/>
      </c>
      <c r="G23" t="str">
        <f>IF(A23="","",IF(AND(A23&gt;=Расчёт!$B$10,A23&lt;=Расчёт!$B$11),"да","нет"))</f>
        <v/>
      </c>
    </row>
    <row r="24">
      <c r="D24" t="str">
        <f>IF(C24="","",IF(COUNTIF(C$2:C24,C24)&gt;1,"да","нет"))</f>
        <v/>
      </c>
      <c r="G24" t="str">
        <f>IF(A24="","",IF(AND(A24&gt;=Расчёт!$B$10,A24&lt;=Расчёт!$B$11),"да","нет"))</f>
        <v/>
      </c>
    </row>
    <row r="25">
      <c r="D25" t="str">
        <f>IF(C25="","",IF(COUNTIF(C$2:C25,C25)&gt;1,"да","нет"))</f>
        <v/>
      </c>
      <c r="G25" t="str">
        <f>IF(A25="","",IF(AND(A25&gt;=Расчёт!$B$10,A25&lt;=Расчёт!$B$11),"да","нет"))</f>
        <v/>
      </c>
    </row>
    <row r="26">
      <c r="D26" t="str">
        <f>IF(C26="","",IF(COUNTIF(C$2:C26,C26)&gt;1,"да","нет"))</f>
        <v/>
      </c>
      <c r="G26" t="str">
        <f>IF(A26="","",IF(AND(A26&gt;=Расчёт!$B$10,A26&lt;=Расчёт!$B$11),"да","нет"))</f>
        <v/>
      </c>
    </row>
    <row r="27">
      <c r="D27" t="str">
        <f>IF(C27="","",IF(COUNTIF(C$2:C27,C27)&gt;1,"да","нет"))</f>
        <v/>
      </c>
      <c r="G27" t="str">
        <f>IF(A27="","",IF(AND(A27&gt;=Расчёт!$B$10,A27&lt;=Расчёт!$B$11),"да","нет"))</f>
        <v/>
      </c>
    </row>
    <row r="28">
      <c r="D28" t="str">
        <f>IF(C28="","",IF(COUNTIF(C$2:C28,C28)&gt;1,"да","нет"))</f>
        <v/>
      </c>
      <c r="G28" t="str">
        <f>IF(A28="","",IF(AND(A28&gt;=Расчёт!$B$10,A28&lt;=Расчёт!$B$11),"да","нет"))</f>
        <v/>
      </c>
    </row>
    <row r="29">
      <c r="D29" t="str">
        <f>IF(C29="","",IF(COUNTIF(C$2:C29,C29)&gt;1,"да","нет"))</f>
        <v/>
      </c>
      <c r="G29" t="str">
        <f>IF(A29="","",IF(AND(A29&gt;=Расчёт!$B$10,A29&lt;=Расчёт!$B$11),"да","нет"))</f>
        <v/>
      </c>
    </row>
    <row r="30">
      <c r="D30" t="str">
        <f>IF(C30="","",IF(COUNTIF(C$2:C30,C30)&gt;1,"да","нет"))</f>
        <v/>
      </c>
      <c r="G30" t="str">
        <f>IF(A30="","",IF(AND(A30&gt;=Расчёт!$B$10,A30&lt;=Расчёт!$B$11),"да","нет"))</f>
        <v/>
      </c>
    </row>
    <row r="31">
      <c r="D31" t="str">
        <f>IF(C31="","",IF(COUNTIF(C$2:C31,C31)&gt;1,"да","нет"))</f>
        <v/>
      </c>
      <c r="G31" t="str">
        <f>IF(A31="","",IF(AND(A31&gt;=Расчёт!$B$10,A31&lt;=Расчёт!$B$11),"да","нет"))</f>
        <v/>
      </c>
    </row>
    <row r="32">
      <c r="D32" t="str">
        <f>IF(C32="","",IF(COUNTIF(C$2:C32,C32)&gt;1,"да","нет"))</f>
        <v/>
      </c>
      <c r="G32" t="str">
        <f>IF(A32="","",IF(AND(A32&gt;=Расчёт!$B$10,A32&lt;=Расчёт!$B$11),"да","нет"))</f>
        <v/>
      </c>
    </row>
    <row r="33">
      <c r="D33" t="str">
        <f>IF(C33="","",IF(COUNTIF(C$2:C33,C33)&gt;1,"да","нет"))</f>
        <v/>
      </c>
      <c r="G33" t="str">
        <f>IF(A33="","",IF(AND(A33&gt;=Расчёт!$B$10,A33&lt;=Расчёт!$B$11),"да","нет"))</f>
        <v/>
      </c>
    </row>
    <row r="34">
      <c r="D34" t="str">
        <f>IF(C34="","",IF(COUNTIF(C$2:C34,C34)&gt;1,"да","нет"))</f>
        <v/>
      </c>
      <c r="G34" t="str">
        <f>IF(A34="","",IF(AND(A34&gt;=Расчёт!$B$10,A34&lt;=Расчёт!$B$11),"да","нет"))</f>
        <v/>
      </c>
    </row>
    <row r="35">
      <c r="D35" t="str">
        <f>IF(C35="","",IF(COUNTIF(C$2:C35,C35)&gt;1,"да","нет"))</f>
        <v/>
      </c>
      <c r="G35" t="str">
        <f>IF(A35="","",IF(AND(A35&gt;=Расчёт!$B$10,A35&lt;=Расчёт!$B$11),"да","нет"))</f>
        <v/>
      </c>
    </row>
    <row r="36">
      <c r="D36" t="str">
        <f>IF(C36="","",IF(COUNTIF(C$2:C36,C36)&gt;1,"да","нет"))</f>
        <v/>
      </c>
      <c r="G36" t="str">
        <f>IF(A36="","",IF(AND(A36&gt;=Расчёт!$B$10,A36&lt;=Расчёт!$B$11),"да","нет"))</f>
        <v/>
      </c>
    </row>
    <row r="37">
      <c r="D37" t="str">
        <f>IF(C37="","",IF(COUNTIF(C$2:C37,C37)&gt;1,"да","нет"))</f>
        <v/>
      </c>
      <c r="G37" t="str">
        <f>IF(A37="","",IF(AND(A37&gt;=Расчёт!$B$10,A37&lt;=Расчёт!$B$11),"да","нет"))</f>
        <v/>
      </c>
    </row>
    <row r="38">
      <c r="D38" t="str">
        <f>IF(C38="","",IF(COUNTIF(C$2:C38,C38)&gt;1,"да","нет"))</f>
        <v/>
      </c>
      <c r="G38" t="str">
        <f>IF(A38="","",IF(AND(A38&gt;=Расчёт!$B$10,A38&lt;=Расчёт!$B$11),"да","нет"))</f>
        <v/>
      </c>
    </row>
    <row r="39">
      <c r="D39" t="str">
        <f>IF(C39="","",IF(COUNTIF(C$2:C39,C39)&gt;1,"да","нет"))</f>
        <v/>
      </c>
      <c r="G39" t="str">
        <f>IF(A39="","",IF(AND(A39&gt;=Расчёт!$B$10,A39&lt;=Расчёт!$B$11),"да","нет"))</f>
        <v/>
      </c>
    </row>
    <row r="40">
      <c r="D40" t="str">
        <f>IF(C40="","",IF(COUNTIF(C$2:C40,C40)&gt;1,"да","нет"))</f>
        <v/>
      </c>
      <c r="G40" t="str">
        <f>IF(A40="","",IF(AND(A40&gt;=Расчёт!$B$10,A40&lt;=Расчёт!$B$11),"да","нет"))</f>
        <v/>
      </c>
    </row>
    <row r="41">
      <c r="D41" t="str">
        <f>IF(C41="","",IF(COUNTIF(C$2:C41,C41)&gt;1,"да","нет"))</f>
        <v/>
      </c>
      <c r="G41" t="str">
        <f>IF(A41="","",IF(AND(A41&gt;=Расчёт!$B$10,A41&lt;=Расчёт!$B$11),"да","нет"))</f>
        <v/>
      </c>
    </row>
    <row r="42">
      <c r="D42" t="str">
        <f>IF(C42="","",IF(COUNTIF(C$2:C42,C42)&gt;1,"да","нет"))</f>
        <v/>
      </c>
      <c r="G42" t="str">
        <f>IF(A42="","",IF(AND(A42&gt;=Расчёт!$B$10,A42&lt;=Расчёт!$B$11),"да","нет"))</f>
        <v/>
      </c>
    </row>
    <row r="43">
      <c r="D43" t="str">
        <f>IF(C43="","",IF(COUNTIF(C$2:C43,C43)&gt;1,"да","нет"))</f>
        <v/>
      </c>
      <c r="G43" t="str">
        <f>IF(A43="","",IF(AND(A43&gt;=Расчёт!$B$10,A43&lt;=Расчёт!$B$11),"да","нет"))</f>
        <v/>
      </c>
    </row>
    <row r="44">
      <c r="D44" t="str">
        <f>IF(C44="","",IF(COUNTIF(C$2:C44,C44)&gt;1,"да","нет"))</f>
        <v/>
      </c>
      <c r="G44" t="str">
        <f>IF(A44="","",IF(AND(A44&gt;=Расчёт!$B$10,A44&lt;=Расчёт!$B$11),"да","нет"))</f>
        <v/>
      </c>
    </row>
    <row r="45">
      <c r="D45" t="str">
        <f>IF(C45="","",IF(COUNTIF(C$2:C45,C45)&gt;1,"да","нет"))</f>
        <v/>
      </c>
      <c r="G45" t="str">
        <f>IF(A45="","",IF(AND(A45&gt;=Расчёт!$B$10,A45&lt;=Расчёт!$B$11),"да","нет"))</f>
        <v/>
      </c>
    </row>
    <row r="46">
      <c r="D46" t="str">
        <f>IF(C46="","",IF(COUNTIF(C$2:C46,C46)&gt;1,"да","нет"))</f>
        <v/>
      </c>
      <c r="G46" t="str">
        <f>IF(A46="","",IF(AND(A46&gt;=Расчёт!$B$10,A46&lt;=Расчёт!$B$11),"да","нет"))</f>
        <v/>
      </c>
    </row>
    <row r="47">
      <c r="D47" t="str">
        <f>IF(C47="","",IF(COUNTIF(C$2:C47,C47)&gt;1,"да","нет"))</f>
        <v/>
      </c>
      <c r="G47" t="str">
        <f>IF(A47="","",IF(AND(A47&gt;=Расчёт!$B$10,A47&lt;=Расчёт!$B$11),"да","нет"))</f>
        <v/>
      </c>
    </row>
    <row r="48">
      <c r="D48" t="str">
        <f>IF(C48="","",IF(COUNTIF(C$2:C48,C48)&gt;1,"да","нет"))</f>
        <v/>
      </c>
      <c r="G48" t="str">
        <f>IF(A48="","",IF(AND(A48&gt;=Расчёт!$B$10,A48&lt;=Расчёт!$B$11),"да","нет"))</f>
        <v/>
      </c>
    </row>
    <row r="49">
      <c r="D49" t="str">
        <f>IF(C49="","",IF(COUNTIF(C$2:C49,C49)&gt;1,"да","нет"))</f>
        <v/>
      </c>
      <c r="G49" t="str">
        <f>IF(A49="","",IF(AND(A49&gt;=Расчёт!$B$10,A49&lt;=Расчёт!$B$11),"да","нет"))</f>
        <v/>
      </c>
    </row>
    <row r="50">
      <c r="D50" t="str">
        <f>IF(C50="","",IF(COUNTIF(C$2:C50,C50)&gt;1,"да","нет"))</f>
        <v/>
      </c>
      <c r="G50" t="str">
        <f>IF(A50="","",IF(AND(A50&gt;=Расчёт!$B$10,A50&lt;=Расчёт!$B$11),"да","нет"))</f>
        <v/>
      </c>
    </row>
    <row r="51">
      <c r="D51" t="str">
        <f>IF(C51="","",IF(COUNTIF(C$2:C51,C51)&gt;1,"да","нет"))</f>
        <v/>
      </c>
      <c r="G51" t="str">
        <f>IF(A51="","",IF(AND(A51&gt;=Расчёт!$B$10,A51&lt;=Расчёт!$B$11),"да","нет"))</f>
        <v/>
      </c>
    </row>
    <row r="52">
      <c r="D52" t="str">
        <f>IF(C52="","",IF(COUNTIF(C$2:C52,C52)&gt;1,"да","нет"))</f>
        <v/>
      </c>
      <c r="G52" t="str">
        <f>IF(A52="","",IF(AND(A52&gt;=Расчёт!$B$10,A52&lt;=Расчёт!$B$11),"да","нет"))</f>
        <v/>
      </c>
    </row>
    <row r="53">
      <c r="D53" t="str">
        <f>IF(C53="","",IF(COUNTIF(C$2:C53,C53)&gt;1,"да","нет"))</f>
        <v/>
      </c>
      <c r="G53" t="str">
        <f>IF(A53="","",IF(AND(A53&gt;=Расчёт!$B$10,A53&lt;=Расчёт!$B$11),"да","нет"))</f>
        <v/>
      </c>
    </row>
    <row r="54">
      <c r="D54" t="str">
        <f>IF(C54="","",IF(COUNTIF(C$2:C54,C54)&gt;1,"да","нет"))</f>
        <v/>
      </c>
      <c r="G54" t="str">
        <f>IF(A54="","",IF(AND(A54&gt;=Расчёт!$B$10,A54&lt;=Расчёт!$B$11),"да","нет"))</f>
        <v/>
      </c>
    </row>
    <row r="55">
      <c r="D55" t="str">
        <f>IF(C55="","",IF(COUNTIF(C$2:C55,C55)&gt;1,"да","нет"))</f>
        <v/>
      </c>
      <c r="G55" t="str">
        <f>IF(A55="","",IF(AND(A55&gt;=Расчёт!$B$10,A55&lt;=Расчёт!$B$11),"да","нет"))</f>
        <v/>
      </c>
    </row>
    <row r="56">
      <c r="D56" t="str">
        <f>IF(C56="","",IF(COUNTIF(C$2:C56,C56)&gt;1,"да","нет"))</f>
        <v/>
      </c>
      <c r="G56" t="str">
        <f>IF(A56="","",IF(AND(A56&gt;=Расчёт!$B$10,A56&lt;=Расчёт!$B$11),"да","нет"))</f>
        <v/>
      </c>
    </row>
    <row r="57">
      <c r="D57" t="str">
        <f>IF(C57="","",IF(COUNTIF(C$2:C57,C57)&gt;1,"да","нет"))</f>
        <v/>
      </c>
      <c r="G57" t="str">
        <f>IF(A57="","",IF(AND(A57&gt;=Расчёт!$B$10,A57&lt;=Расчёт!$B$11),"да","нет"))</f>
        <v/>
      </c>
    </row>
    <row r="58">
      <c r="D58" t="str">
        <f>IF(C58="","",IF(COUNTIF(C$2:C58,C58)&gt;1,"да","нет"))</f>
        <v/>
      </c>
      <c r="G58" t="str">
        <f>IF(A58="","",IF(AND(A58&gt;=Расчёт!$B$10,A58&lt;=Расчёт!$B$11),"да","нет"))</f>
        <v/>
      </c>
    </row>
    <row r="59">
      <c r="D59" t="str">
        <f>IF(C59="","",IF(COUNTIF(C$2:C59,C59)&gt;1,"да","нет"))</f>
        <v/>
      </c>
      <c r="G59" t="str">
        <f>IF(A59="","",IF(AND(A59&gt;=Расчёт!$B$10,A59&lt;=Расчёт!$B$11),"да","нет"))</f>
        <v/>
      </c>
    </row>
    <row r="60">
      <c r="D60" t="str">
        <f>IF(C60="","",IF(COUNTIF(C$2:C60,C60)&gt;1,"да","нет"))</f>
        <v/>
      </c>
      <c r="G60" t="str">
        <f>IF(A60="","",IF(AND(A60&gt;=Расчёт!$B$10,A60&lt;=Расчёт!$B$11),"да","нет"))</f>
        <v/>
      </c>
    </row>
    <row r="61">
      <c r="D61" t="str">
        <f>IF(C61="","",IF(COUNTIF(C$2:C61,C61)&gt;1,"да","нет"))</f>
        <v/>
      </c>
      <c r="G61" t="str">
        <f>IF(A61="","",IF(AND(A61&gt;=Расчёт!$B$10,A61&lt;=Расчёт!$B$11),"да","нет"))</f>
        <v/>
      </c>
    </row>
    <row r="62">
      <c r="D62" t="str">
        <f>IF(C62="","",IF(COUNTIF(C$2:C62,C62)&gt;1,"да","нет"))</f>
        <v/>
      </c>
      <c r="G62" t="str">
        <f>IF(A62="","",IF(AND(A62&gt;=Расчёт!$B$10,A62&lt;=Расчёт!$B$11),"да","нет"))</f>
        <v/>
      </c>
    </row>
    <row r="63">
      <c r="D63" t="str">
        <f>IF(C63="","",IF(COUNTIF(C$2:C63,C63)&gt;1,"да","нет"))</f>
        <v/>
      </c>
      <c r="G63" t="str">
        <f>IF(A63="","",IF(AND(A63&gt;=Расчёт!$B$10,A63&lt;=Расчёт!$B$11),"да","нет"))</f>
        <v/>
      </c>
    </row>
    <row r="64">
      <c r="D64" t="str">
        <f>IF(C64="","",IF(COUNTIF(C$2:C64,C64)&gt;1,"да","нет"))</f>
        <v/>
      </c>
      <c r="G64" t="str">
        <f>IF(A64="","",IF(AND(A64&gt;=Расчёт!$B$10,A64&lt;=Расчёт!$B$11),"да","нет"))</f>
        <v/>
      </c>
    </row>
    <row r="65">
      <c r="D65" t="str">
        <f>IF(C65="","",IF(COUNTIF(C$2:C65,C65)&gt;1,"да","нет"))</f>
        <v/>
      </c>
      <c r="G65" t="str">
        <f>IF(A65="","",IF(AND(A65&gt;=Расчёт!$B$10,A65&lt;=Расчёт!$B$11),"да","нет"))</f>
        <v/>
      </c>
    </row>
    <row r="66">
      <c r="D66" t="str">
        <f>IF(C66="","",IF(COUNTIF(C$2:C66,C66)&gt;1,"да","нет"))</f>
        <v/>
      </c>
      <c r="G66" t="str">
        <f>IF(A66="","",IF(AND(A66&gt;=Расчёт!$B$10,A66&lt;=Расчёт!$B$11),"да","нет"))</f>
        <v/>
      </c>
    </row>
    <row r="67">
      <c r="D67" t="str">
        <f>IF(C67="","",IF(COUNTIF(C$2:C67,C67)&gt;1,"да","нет"))</f>
        <v/>
      </c>
      <c r="G67" t="str">
        <f>IF(A67="","",IF(AND(A67&gt;=Расчёт!$B$10,A67&lt;=Расчёт!$B$11),"да","нет"))</f>
        <v/>
      </c>
    </row>
    <row r="68">
      <c r="D68" t="str">
        <f>IF(C68="","",IF(COUNTIF(C$2:C68,C68)&gt;1,"да","нет"))</f>
        <v/>
      </c>
      <c r="G68" t="str">
        <f>IF(A68="","",IF(AND(A68&gt;=Расчёт!$B$10,A68&lt;=Расчёт!$B$11),"да","нет"))</f>
        <v/>
      </c>
    </row>
    <row r="69">
      <c r="D69" t="str">
        <f>IF(C69="","",IF(COUNTIF(C$2:C69,C69)&gt;1,"да","нет"))</f>
        <v/>
      </c>
      <c r="G69" t="str">
        <f>IF(A69="","",IF(AND(A69&gt;=Расчёт!$B$10,A69&lt;=Расчёт!$B$11),"да","нет"))</f>
        <v/>
      </c>
    </row>
    <row r="70">
      <c r="D70" t="str">
        <f>IF(C70="","",IF(COUNTIF(C$2:C70,C70)&gt;1,"да","нет"))</f>
        <v/>
      </c>
      <c r="G70" t="str">
        <f>IF(A70="","",IF(AND(A70&gt;=Расчёт!$B$10,A70&lt;=Расчёт!$B$11),"да","нет"))</f>
        <v/>
      </c>
    </row>
    <row r="71">
      <c r="D71" t="str">
        <f>IF(C71="","",IF(COUNTIF(C$2:C71,C71)&gt;1,"да","нет"))</f>
        <v/>
      </c>
      <c r="G71" t="str">
        <f>IF(A71="","",IF(AND(A71&gt;=Расчёт!$B$10,A71&lt;=Расчёт!$B$11),"да","нет"))</f>
        <v/>
      </c>
    </row>
    <row r="72">
      <c r="D72" t="str">
        <f>IF(C72="","",IF(COUNTIF(C$2:C72,C72)&gt;1,"да","нет"))</f>
        <v/>
      </c>
      <c r="G72" t="str">
        <f>IF(A72="","",IF(AND(A72&gt;=Расчёт!$B$10,A72&lt;=Расчёт!$B$11),"да","нет"))</f>
        <v/>
      </c>
    </row>
    <row r="73">
      <c r="D73" t="str">
        <f>IF(C73="","",IF(COUNTIF(C$2:C73,C73)&gt;1,"да","нет"))</f>
        <v/>
      </c>
      <c r="G73" t="str">
        <f>IF(A73="","",IF(AND(A73&gt;=Расчёт!$B$10,A73&lt;=Расчёт!$B$11),"да","нет"))</f>
        <v/>
      </c>
    </row>
    <row r="74">
      <c r="D74" t="str">
        <f>IF(C74="","",IF(COUNTIF(C$2:C74,C74)&gt;1,"да","нет"))</f>
        <v/>
      </c>
      <c r="G74" t="str">
        <f>IF(A74="","",IF(AND(A74&gt;=Расчёт!$B$10,A74&lt;=Расчёт!$B$11),"да","нет"))</f>
        <v/>
      </c>
    </row>
    <row r="75">
      <c r="D75" t="str">
        <f>IF(C75="","",IF(COUNTIF(C$2:C75,C75)&gt;1,"да","нет"))</f>
        <v/>
      </c>
      <c r="G75" t="str">
        <f>IF(A75="","",IF(AND(A75&gt;=Расчёт!$B$10,A75&lt;=Расчёт!$B$11),"да","нет"))</f>
        <v/>
      </c>
    </row>
    <row r="76">
      <c r="D76" t="str">
        <f>IF(C76="","",IF(COUNTIF(C$2:C76,C76)&gt;1,"да","нет"))</f>
        <v/>
      </c>
      <c r="G76" t="str">
        <f>IF(A76="","",IF(AND(A76&gt;=Расчёт!$B$10,A76&lt;=Расчёт!$B$11),"да","нет"))</f>
        <v/>
      </c>
    </row>
    <row r="77">
      <c r="D77" t="str">
        <f>IF(C77="","",IF(COUNTIF(C$2:C77,C77)&gt;1,"да","нет"))</f>
        <v/>
      </c>
      <c r="G77" t="str">
        <f>IF(A77="","",IF(AND(A77&gt;=Расчёт!$B$10,A77&lt;=Расчёт!$B$11),"да","нет"))</f>
        <v/>
      </c>
    </row>
    <row r="78">
      <c r="D78" t="str">
        <f>IF(C78="","",IF(COUNTIF(C$2:C78,C78)&gt;1,"да","нет"))</f>
        <v/>
      </c>
      <c r="G78" t="str">
        <f>IF(A78="","",IF(AND(A78&gt;=Расчёт!$B$10,A78&lt;=Расчёт!$B$11),"да","нет"))</f>
        <v/>
      </c>
    </row>
    <row r="79">
      <c r="D79" t="str">
        <f>IF(C79="","",IF(COUNTIF(C$2:C79,C79)&gt;1,"да","нет"))</f>
        <v/>
      </c>
      <c r="G79" t="str">
        <f>IF(A79="","",IF(AND(A79&gt;=Расчёт!$B$10,A79&lt;=Расчёт!$B$11),"да","нет"))</f>
        <v/>
      </c>
    </row>
    <row r="80">
      <c r="D80" t="str">
        <f>IF(C80="","",IF(COUNTIF(C$2:C80,C80)&gt;1,"да","нет"))</f>
        <v/>
      </c>
      <c r="G80" t="str">
        <f>IF(A80="","",IF(AND(A80&gt;=Расчёт!$B$10,A80&lt;=Расчёт!$B$11),"да","нет"))</f>
        <v/>
      </c>
    </row>
    <row r="81">
      <c r="D81" t="str">
        <f>IF(C81="","",IF(COUNTIF(C$2:C81,C81)&gt;1,"да","нет"))</f>
        <v/>
      </c>
      <c r="G81" t="str">
        <f>IF(A81="","",IF(AND(A81&gt;=Расчёт!$B$10,A81&lt;=Расчёт!$B$11),"да","нет"))</f>
        <v/>
      </c>
    </row>
    <row r="82">
      <c r="D82" t="str">
        <f>IF(C82="","",IF(COUNTIF(C$2:C82,C82)&gt;1,"да","нет"))</f>
        <v/>
      </c>
      <c r="G82" t="str">
        <f>IF(A82="","",IF(AND(A82&gt;=Расчёт!$B$10,A82&lt;=Расчёт!$B$11),"да","нет"))</f>
        <v/>
      </c>
    </row>
    <row r="83">
      <c r="D83" t="str">
        <f>IF(C83="","",IF(COUNTIF(C$2:C83,C83)&gt;1,"да","нет"))</f>
        <v/>
      </c>
      <c r="G83" t="str">
        <f>IF(A83="","",IF(AND(A83&gt;=Расчёт!$B$10,A83&lt;=Расчёт!$B$11),"да","нет"))</f>
        <v/>
      </c>
    </row>
    <row r="84">
      <c r="D84" t="str">
        <f>IF(C84="","",IF(COUNTIF(C$2:C84,C84)&gt;1,"да","нет"))</f>
        <v/>
      </c>
      <c r="G84" t="str">
        <f>IF(A84="","",IF(AND(A84&gt;=Расчёт!$B$10,A84&lt;=Расчёт!$B$11),"да","нет"))</f>
        <v/>
      </c>
    </row>
    <row r="85">
      <c r="D85" t="str">
        <f>IF(C85="","",IF(COUNTIF(C$2:C85,C85)&gt;1,"да","нет"))</f>
        <v/>
      </c>
      <c r="G85" t="str">
        <f>IF(A85="","",IF(AND(A85&gt;=Расчёт!$B$10,A85&lt;=Расчёт!$B$11),"да","нет"))</f>
        <v/>
      </c>
    </row>
    <row r="86">
      <c r="D86" t="str">
        <f>IF(C86="","",IF(COUNTIF(C$2:C86,C86)&gt;1,"да","нет"))</f>
        <v/>
      </c>
      <c r="G86" t="str">
        <f>IF(A86="","",IF(AND(A86&gt;=Расчёт!$B$10,A86&lt;=Расчёт!$B$11),"да","нет"))</f>
        <v/>
      </c>
    </row>
    <row r="87">
      <c r="D87" t="str">
        <f>IF(C87="","",IF(COUNTIF(C$2:C87,C87)&gt;1,"да","нет"))</f>
        <v/>
      </c>
      <c r="G87" t="str">
        <f>IF(A87="","",IF(AND(A87&gt;=Расчёт!$B$10,A87&lt;=Расчёт!$B$11),"да","нет"))</f>
        <v/>
      </c>
    </row>
    <row r="88">
      <c r="D88" t="str">
        <f>IF(C88="","",IF(COUNTIF(C$2:C88,C88)&gt;1,"да","нет"))</f>
        <v/>
      </c>
      <c r="G88" t="str">
        <f>IF(A88="","",IF(AND(A88&gt;=Расчёт!$B$10,A88&lt;=Расчёт!$B$11),"да","нет"))</f>
        <v/>
      </c>
    </row>
    <row r="89">
      <c r="D89" t="str">
        <f>IF(C89="","",IF(COUNTIF(C$2:C89,C89)&gt;1,"да","нет"))</f>
        <v/>
      </c>
      <c r="G89" t="str">
        <f>IF(A89="","",IF(AND(A89&gt;=Расчёт!$B$10,A89&lt;=Расчёт!$B$11),"да","нет"))</f>
        <v/>
      </c>
    </row>
    <row r="90">
      <c r="D90" t="str">
        <f>IF(C90="","",IF(COUNTIF(C$2:C90,C90)&gt;1,"да","нет"))</f>
        <v/>
      </c>
      <c r="G90" t="str">
        <f>IF(A90="","",IF(AND(A90&gt;=Расчёт!$B$10,A90&lt;=Расчёт!$B$11),"да","нет"))</f>
        <v/>
      </c>
    </row>
    <row r="91">
      <c r="D91" t="str">
        <f>IF(C91="","",IF(COUNTIF(C$2:C91,C91)&gt;1,"да","нет"))</f>
        <v/>
      </c>
      <c r="G91" t="str">
        <f>IF(A91="","",IF(AND(A91&gt;=Расчёт!$B$10,A91&lt;=Расчёт!$B$11),"да","нет"))</f>
        <v/>
      </c>
    </row>
    <row r="92">
      <c r="D92" t="str">
        <f>IF(C92="","",IF(COUNTIF(C$2:C92,C92)&gt;1,"да","нет"))</f>
        <v/>
      </c>
      <c r="G92" t="str">
        <f>IF(A92="","",IF(AND(A92&gt;=Расчёт!$B$10,A92&lt;=Расчёт!$B$11),"да","нет"))</f>
        <v/>
      </c>
    </row>
    <row r="93">
      <c r="D93" t="str">
        <f>IF(C93="","",IF(COUNTIF(C$2:C93,C93)&gt;1,"да","нет"))</f>
        <v/>
      </c>
      <c r="G93" t="str">
        <f>IF(A93="","",IF(AND(A93&gt;=Расчёт!$B$10,A93&lt;=Расчёт!$B$11),"да","нет"))</f>
        <v/>
      </c>
    </row>
    <row r="94">
      <c r="D94" t="str">
        <f>IF(C94="","",IF(COUNTIF(C$2:C94,C94)&gt;1,"да","нет"))</f>
        <v/>
      </c>
      <c r="G94" t="str">
        <f>IF(A94="","",IF(AND(A94&gt;=Расчёт!$B$10,A94&lt;=Расчёт!$B$11),"да","нет"))</f>
        <v/>
      </c>
    </row>
    <row r="95">
      <c r="D95" t="str">
        <f>IF(C95="","",IF(COUNTIF(C$2:C95,C95)&gt;1,"да","нет"))</f>
        <v/>
      </c>
      <c r="G95" t="str">
        <f>IF(A95="","",IF(AND(A95&gt;=Расчёт!$B$10,A95&lt;=Расчёт!$B$11),"да","нет"))</f>
        <v/>
      </c>
    </row>
    <row r="96">
      <c r="D96" t="str">
        <f>IF(C96="","",IF(COUNTIF(C$2:C96,C96)&gt;1,"да","нет"))</f>
        <v/>
      </c>
      <c r="G96" t="str">
        <f>IF(A96="","",IF(AND(A96&gt;=Расчёт!$B$10,A96&lt;=Расчёт!$B$11),"да","нет"))</f>
        <v/>
      </c>
    </row>
    <row r="97">
      <c r="D97" t="str">
        <f>IF(C97="","",IF(COUNTIF(C$2:C97,C97)&gt;1,"да","нет"))</f>
        <v/>
      </c>
      <c r="G97" t="str">
        <f>IF(A97="","",IF(AND(A97&gt;=Расчёт!$B$10,A97&lt;=Расчёт!$B$11),"да","нет"))</f>
        <v/>
      </c>
    </row>
    <row r="98">
      <c r="D98" t="str">
        <f>IF(C98="","",IF(COUNTIF(C$2:C98,C98)&gt;1,"да","нет"))</f>
        <v/>
      </c>
      <c r="G98" t="str">
        <f>IF(A98="","",IF(AND(A98&gt;=Расчёт!$B$10,A98&lt;=Расчёт!$B$11),"да","нет"))</f>
        <v/>
      </c>
    </row>
    <row r="99">
      <c r="D99" t="str">
        <f>IF(C99="","",IF(COUNTIF(C$2:C99,C99)&gt;1,"да","нет"))</f>
        <v/>
      </c>
      <c r="G99" t="str">
        <f>IF(A99="","",IF(AND(A99&gt;=Расчёт!$B$10,A99&lt;=Расчёт!$B$11),"да","нет"))</f>
        <v/>
      </c>
    </row>
    <row r="100">
      <c r="D100" t="str">
        <f>IF(C100="","",IF(COUNTIF(C$2:C100,C100)&gt;1,"да","нет"))</f>
        <v/>
      </c>
      <c r="G100" t="str">
        <f>IF(A100="","",IF(AND(A100&gt;=Расчёт!$B$10,A100&lt;=Расчёт!$B$11),"да","нет"))</f>
        <v/>
      </c>
    </row>
    <row r="101">
      <c r="D101" t="str">
        <f>IF(C101="","",IF(COUNTIF(C$2:C101,C101)&gt;1,"да","нет"))</f>
        <v/>
      </c>
      <c r="G101" t="str">
        <f>IF(A101="","",IF(AND(A101&gt;=Расчёт!$B$10,A101&lt;=Расчёт!$B$11),"да","нет"))</f>
        <v/>
      </c>
    </row>
    <row r="102">
      <c r="D102" t="str">
        <f>IF(C102="","",IF(COUNTIF(C$2:C102,C102)&gt;1,"да","нет"))</f>
        <v/>
      </c>
      <c r="G102" t="str">
        <f>IF(A102="","",IF(AND(A102&gt;=Расчёт!$B$10,A102&lt;=Расчёт!$B$11),"да","нет"))</f>
        <v/>
      </c>
    </row>
    <row r="103">
      <c r="D103" t="str">
        <f>IF(C103="","",IF(COUNTIF(C$2:C103,C103)&gt;1,"да","нет"))</f>
        <v/>
      </c>
      <c r="G103" t="str">
        <f>IF(A103="","",IF(AND(A103&gt;=Расчёт!$B$10,A103&lt;=Расчёт!$B$11),"да","нет"))</f>
        <v/>
      </c>
    </row>
    <row r="104">
      <c r="D104" t="str">
        <f>IF(C104="","",IF(COUNTIF(C$2:C104,C104)&gt;1,"да","нет"))</f>
        <v/>
      </c>
      <c r="G104" t="str">
        <f>IF(A104="","",IF(AND(A104&gt;=Расчёт!$B$10,A104&lt;=Расчёт!$B$11),"да","нет"))</f>
        <v/>
      </c>
    </row>
    <row r="105">
      <c r="D105" t="str">
        <f>IF(C105="","",IF(COUNTIF(C$2:C105,C105)&gt;1,"да","нет"))</f>
        <v/>
      </c>
      <c r="G105" t="str">
        <f>IF(A105="","",IF(AND(A105&gt;=Расчёт!$B$10,A105&lt;=Расчёт!$B$11),"да","нет"))</f>
        <v/>
      </c>
    </row>
    <row r="106">
      <c r="D106" t="str">
        <f>IF(C106="","",IF(COUNTIF(C$2:C106,C106)&gt;1,"да","нет"))</f>
        <v/>
      </c>
      <c r="G106" t="str">
        <f>IF(A106="","",IF(AND(A106&gt;=Расчёт!$B$10,A106&lt;=Расчёт!$B$11),"да","нет"))</f>
        <v/>
      </c>
    </row>
    <row r="107">
      <c r="D107" t="str">
        <f>IF(C107="","",IF(COUNTIF(C$2:C107,C107)&gt;1,"да","нет"))</f>
        <v/>
      </c>
      <c r="G107" t="str">
        <f>IF(A107="","",IF(AND(A107&gt;=Расчёт!$B$10,A107&lt;=Расчёт!$B$11),"да","нет"))</f>
        <v/>
      </c>
    </row>
    <row r="108">
      <c r="D108" t="str">
        <f>IF(C108="","",IF(COUNTIF(C$2:C108,C108)&gt;1,"да","нет"))</f>
        <v/>
      </c>
      <c r="G108" t="str">
        <f>IF(A108="","",IF(AND(A108&gt;=Расчёт!$B$10,A108&lt;=Расчёт!$B$11),"да","нет"))</f>
        <v/>
      </c>
    </row>
    <row r="109">
      <c r="D109" t="str">
        <f>IF(C109="","",IF(COUNTIF(C$2:C109,C109)&gt;1,"да","нет"))</f>
        <v/>
      </c>
      <c r="G109" t="str">
        <f>IF(A109="","",IF(AND(A109&gt;=Расчёт!$B$10,A109&lt;=Расчёт!$B$11),"да","нет"))</f>
        <v/>
      </c>
    </row>
    <row r="110">
      <c r="D110" t="str">
        <f>IF(C110="","",IF(COUNTIF(C$2:C110,C110)&gt;1,"да","нет"))</f>
        <v/>
      </c>
      <c r="G110" t="str">
        <f>IF(A110="","",IF(AND(A110&gt;=Расчёт!$B$10,A110&lt;=Расчёт!$B$11),"да","нет"))</f>
        <v/>
      </c>
    </row>
    <row r="111">
      <c r="D111" t="str">
        <f>IF(C111="","",IF(COUNTIF(C$2:C111,C111)&gt;1,"да","нет"))</f>
        <v/>
      </c>
      <c r="G111" t="str">
        <f>IF(A111="","",IF(AND(A111&gt;=Расчёт!$B$10,A111&lt;=Расчёт!$B$11),"да","нет"))</f>
        <v/>
      </c>
    </row>
    <row r="112">
      <c r="D112" t="str">
        <f>IF(C112="","",IF(COUNTIF(C$2:C112,C112)&gt;1,"да","нет"))</f>
        <v/>
      </c>
      <c r="G112" t="str">
        <f>IF(A112="","",IF(AND(A112&gt;=Расчёт!$B$10,A112&lt;=Расчёт!$B$11),"да","нет"))</f>
        <v/>
      </c>
    </row>
    <row r="113">
      <c r="D113" t="str">
        <f>IF(C113="","",IF(COUNTIF(C$2:C113,C113)&gt;1,"да","нет"))</f>
        <v/>
      </c>
      <c r="G113" t="str">
        <f>IF(A113="","",IF(AND(A113&gt;=Расчёт!$B$10,A113&lt;=Расчёт!$B$11),"да","нет"))</f>
        <v/>
      </c>
    </row>
    <row r="114">
      <c r="D114" t="str">
        <f>IF(C114="","",IF(COUNTIF(C$2:C114,C114)&gt;1,"да","нет"))</f>
        <v/>
      </c>
      <c r="G114" t="str">
        <f>IF(A114="","",IF(AND(A114&gt;=Расчёт!$B$10,A114&lt;=Расчёт!$B$11),"да","нет"))</f>
        <v/>
      </c>
    </row>
    <row r="115">
      <c r="D115" t="str">
        <f>IF(C115="","",IF(COUNTIF(C$2:C115,C115)&gt;1,"да","нет"))</f>
        <v/>
      </c>
      <c r="G115" t="str">
        <f>IF(A115="","",IF(AND(A115&gt;=Расчёт!$B$10,A115&lt;=Расчёт!$B$11),"да","нет"))</f>
        <v/>
      </c>
    </row>
    <row r="116">
      <c r="D116" t="str">
        <f>IF(C116="","",IF(COUNTIF(C$2:C116,C116)&gt;1,"да","нет"))</f>
        <v/>
      </c>
      <c r="G116" t="str">
        <f>IF(A116="","",IF(AND(A116&gt;=Расчёт!$B$10,A116&lt;=Расчёт!$B$11),"да","нет"))</f>
        <v/>
      </c>
    </row>
    <row r="117">
      <c r="D117" t="str">
        <f>IF(C117="","",IF(COUNTIF(C$2:C117,C117)&gt;1,"да","нет"))</f>
        <v/>
      </c>
      <c r="G117" t="str">
        <f>IF(A117="","",IF(AND(A117&gt;=Расчёт!$B$10,A117&lt;=Расчёт!$B$11),"да","нет"))</f>
        <v/>
      </c>
    </row>
    <row r="118">
      <c r="D118" t="str">
        <f>IF(C118="","",IF(COUNTIF(C$2:C118,C118)&gt;1,"да","нет"))</f>
        <v/>
      </c>
      <c r="G118" t="str">
        <f>IF(A118="","",IF(AND(A118&gt;=Расчёт!$B$10,A118&lt;=Расчёт!$B$11),"да","нет"))</f>
        <v/>
      </c>
    </row>
    <row r="119">
      <c r="D119" t="str">
        <f>IF(C119="","",IF(COUNTIF(C$2:C119,C119)&gt;1,"да","нет"))</f>
        <v/>
      </c>
      <c r="G119" t="str">
        <f>IF(A119="","",IF(AND(A119&gt;=Расчёт!$B$10,A119&lt;=Расчёт!$B$11),"да","нет"))</f>
        <v/>
      </c>
    </row>
    <row r="120">
      <c r="D120" t="str">
        <f>IF(C120="","",IF(COUNTIF(C$2:C120,C120)&gt;1,"да","нет"))</f>
        <v/>
      </c>
      <c r="G120" t="str">
        <f>IF(A120="","",IF(AND(A120&gt;=Расчёт!$B$10,A120&lt;=Расчёт!$B$11),"да","нет"))</f>
        <v/>
      </c>
    </row>
    <row r="121">
      <c r="D121" t="str">
        <f>IF(C121="","",IF(COUNTIF(C$2:C121,C121)&gt;1,"да","нет"))</f>
        <v/>
      </c>
      <c r="G121" t="str">
        <f>IF(A121="","",IF(AND(A121&gt;=Расчёт!$B$10,A121&lt;=Расчёт!$B$11),"да","нет"))</f>
        <v/>
      </c>
    </row>
    <row r="122">
      <c r="D122" t="str">
        <f>IF(C122="","",IF(COUNTIF(C$2:C122,C122)&gt;1,"да","нет"))</f>
        <v/>
      </c>
      <c r="G122" t="str">
        <f>IF(A122="","",IF(AND(A122&gt;=Расчёт!$B$10,A122&lt;=Расчёт!$B$11),"да","нет"))</f>
        <v/>
      </c>
    </row>
    <row r="123">
      <c r="D123" t="str">
        <f>IF(C123="","",IF(COUNTIF(C$2:C123,C123)&gt;1,"да","нет"))</f>
        <v/>
      </c>
      <c r="G123" t="str">
        <f>IF(A123="","",IF(AND(A123&gt;=Расчёт!$B$10,A123&lt;=Расчёт!$B$11),"да","нет"))</f>
        <v/>
      </c>
    </row>
    <row r="124">
      <c r="D124" t="str">
        <f>IF(C124="","",IF(COUNTIF(C$2:C124,C124)&gt;1,"да","нет"))</f>
        <v/>
      </c>
      <c r="G124" t="str">
        <f>IF(A124="","",IF(AND(A124&gt;=Расчёт!$B$10,A124&lt;=Расчёт!$B$11),"да","нет"))</f>
        <v/>
      </c>
    </row>
    <row r="125">
      <c r="D125" t="str">
        <f>IF(C125="","",IF(COUNTIF(C$2:C125,C125)&gt;1,"да","нет"))</f>
        <v/>
      </c>
      <c r="G125" t="str">
        <f>IF(A125="","",IF(AND(A125&gt;=Расчёт!$B$10,A125&lt;=Расчёт!$B$11),"да","нет"))</f>
        <v/>
      </c>
    </row>
    <row r="126">
      <c r="D126" t="str">
        <f>IF(C126="","",IF(COUNTIF(C$2:C126,C126)&gt;1,"да","нет"))</f>
        <v/>
      </c>
      <c r="G126" t="str">
        <f>IF(A126="","",IF(AND(A126&gt;=Расчёт!$B$10,A126&lt;=Расчёт!$B$11),"да","нет"))</f>
        <v/>
      </c>
    </row>
    <row r="127">
      <c r="D127" t="str">
        <f>IF(C127="","",IF(COUNTIF(C$2:C127,C127)&gt;1,"да","нет"))</f>
        <v/>
      </c>
      <c r="G127" t="str">
        <f>IF(A127="","",IF(AND(A127&gt;=Расчёт!$B$10,A127&lt;=Расчёт!$B$11),"да","нет"))</f>
        <v/>
      </c>
    </row>
    <row r="128">
      <c r="D128" t="str">
        <f>IF(C128="","",IF(COUNTIF(C$2:C128,C128)&gt;1,"да","нет"))</f>
        <v/>
      </c>
      <c r="G128" t="str">
        <f>IF(A128="","",IF(AND(A128&gt;=Расчёт!$B$10,A128&lt;=Расчёт!$B$11),"да","нет"))</f>
        <v/>
      </c>
    </row>
    <row r="129">
      <c r="D129" t="str">
        <f>IF(C129="","",IF(COUNTIF(C$2:C129,C129)&gt;1,"да","нет"))</f>
        <v/>
      </c>
      <c r="G129" t="str">
        <f>IF(A129="","",IF(AND(A129&gt;=Расчёт!$B$10,A129&lt;=Расчёт!$B$11),"да","нет"))</f>
        <v/>
      </c>
    </row>
    <row r="130">
      <c r="D130" t="str">
        <f>IF(C130="","",IF(COUNTIF(C$2:C130,C130)&gt;1,"да","нет"))</f>
        <v/>
      </c>
      <c r="G130" t="str">
        <f>IF(A130="","",IF(AND(A130&gt;=Расчёт!$B$10,A130&lt;=Расчёт!$B$11),"да","нет"))</f>
        <v/>
      </c>
    </row>
    <row r="131">
      <c r="D131" t="str">
        <f>IF(C131="","",IF(COUNTIF(C$2:C131,C131)&gt;1,"да","нет"))</f>
        <v/>
      </c>
      <c r="G131" t="str">
        <f>IF(A131="","",IF(AND(A131&gt;=Расчёт!$B$10,A131&lt;=Расчёт!$B$11),"да","нет"))</f>
        <v/>
      </c>
    </row>
    <row r="132">
      <c r="D132" t="str">
        <f>IF(C132="","",IF(COUNTIF(C$2:C132,C132)&gt;1,"да","нет"))</f>
        <v/>
      </c>
      <c r="G132" t="str">
        <f>IF(A132="","",IF(AND(A132&gt;=Расчёт!$B$10,A132&lt;=Расчёт!$B$11),"да","нет"))</f>
        <v/>
      </c>
    </row>
    <row r="133">
      <c r="D133" t="str">
        <f>IF(C133="","",IF(COUNTIF(C$2:C133,C133)&gt;1,"да","нет"))</f>
        <v/>
      </c>
      <c r="G133" t="str">
        <f>IF(A133="","",IF(AND(A133&gt;=Расчёт!$B$10,A133&lt;=Расчёт!$B$11),"да","нет"))</f>
        <v/>
      </c>
    </row>
    <row r="134">
      <c r="D134" t="str">
        <f>IF(C134="","",IF(COUNTIF(C$2:C134,C134)&gt;1,"да","нет"))</f>
        <v/>
      </c>
      <c r="G134" t="str">
        <f>IF(A134="","",IF(AND(A134&gt;=Расчёт!$B$10,A134&lt;=Расчёт!$B$11),"да","нет"))</f>
        <v/>
      </c>
    </row>
    <row r="135">
      <c r="D135" t="str">
        <f>IF(C135="","",IF(COUNTIF(C$2:C135,C135)&gt;1,"да","нет"))</f>
        <v/>
      </c>
      <c r="G135" t="str">
        <f>IF(A135="","",IF(AND(A135&gt;=Расчёт!$B$10,A135&lt;=Расчёт!$B$11),"да","нет"))</f>
        <v/>
      </c>
    </row>
    <row r="136">
      <c r="D136" t="str">
        <f>IF(C136="","",IF(COUNTIF(C$2:C136,C136)&gt;1,"да","нет"))</f>
        <v/>
      </c>
      <c r="G136" t="str">
        <f>IF(A136="","",IF(AND(A136&gt;=Расчёт!$B$10,A136&lt;=Расчёт!$B$11),"да","нет"))</f>
        <v/>
      </c>
    </row>
    <row r="137">
      <c r="D137" t="str">
        <f>IF(C137="","",IF(COUNTIF(C$2:C137,C137)&gt;1,"да","нет"))</f>
        <v/>
      </c>
      <c r="G137" t="str">
        <f>IF(A137="","",IF(AND(A137&gt;=Расчёт!$B$10,A137&lt;=Расчёт!$B$11),"да","нет"))</f>
        <v/>
      </c>
    </row>
    <row r="138">
      <c r="D138" t="str">
        <f>IF(C138="","",IF(COUNTIF(C$2:C138,C138)&gt;1,"да","нет"))</f>
        <v/>
      </c>
      <c r="G138" t="str">
        <f>IF(A138="","",IF(AND(A138&gt;=Расчёт!$B$10,A138&lt;=Расчёт!$B$11),"да","нет"))</f>
        <v/>
      </c>
    </row>
    <row r="139">
      <c r="D139" t="str">
        <f>IF(C139="","",IF(COUNTIF(C$2:C139,C139)&gt;1,"да","нет"))</f>
        <v/>
      </c>
      <c r="G139" t="str">
        <f>IF(A139="","",IF(AND(A139&gt;=Расчёт!$B$10,A139&lt;=Расчёт!$B$11),"да","нет"))</f>
        <v/>
      </c>
    </row>
    <row r="140">
      <c r="D140" t="str">
        <f>IF(C140="","",IF(COUNTIF(C$2:C140,C140)&gt;1,"да","нет"))</f>
        <v/>
      </c>
      <c r="G140" t="str">
        <f>IF(A140="","",IF(AND(A140&gt;=Расчёт!$B$10,A140&lt;=Расчёт!$B$11),"да","нет"))</f>
        <v/>
      </c>
    </row>
    <row r="141">
      <c r="D141" t="str">
        <f>IF(C141="","",IF(COUNTIF(C$2:C141,C141)&gt;1,"да","нет"))</f>
        <v/>
      </c>
      <c r="G141" t="str">
        <f>IF(A141="","",IF(AND(A141&gt;=Расчёт!$B$10,A141&lt;=Расчёт!$B$11),"да","нет"))</f>
        <v/>
      </c>
    </row>
    <row r="142">
      <c r="D142" t="str">
        <f>IF(C142="","",IF(COUNTIF(C$2:C142,C142)&gt;1,"да","нет"))</f>
        <v/>
      </c>
      <c r="G142" t="str">
        <f>IF(A142="","",IF(AND(A142&gt;=Расчёт!$B$10,A142&lt;=Расчёт!$B$11),"да","нет"))</f>
        <v/>
      </c>
    </row>
    <row r="143">
      <c r="D143" t="str">
        <f>IF(C143="","",IF(COUNTIF(C$2:C143,C143)&gt;1,"да","нет"))</f>
        <v/>
      </c>
      <c r="G143" t="str">
        <f>IF(A143="","",IF(AND(A143&gt;=Расчёт!$B$10,A143&lt;=Расчёт!$B$11),"да","нет"))</f>
        <v/>
      </c>
    </row>
    <row r="144">
      <c r="D144" t="str">
        <f>IF(C144="","",IF(COUNTIF(C$2:C144,C144)&gt;1,"да","нет"))</f>
        <v/>
      </c>
      <c r="G144" t="str">
        <f>IF(A144="","",IF(AND(A144&gt;=Расчёт!$B$10,A144&lt;=Расчёт!$B$11),"да","нет"))</f>
        <v/>
      </c>
    </row>
    <row r="145">
      <c r="D145" t="str">
        <f>IF(C145="","",IF(COUNTIF(C$2:C145,C145)&gt;1,"да","нет"))</f>
        <v/>
      </c>
      <c r="G145" t="str">
        <f>IF(A145="","",IF(AND(A145&gt;=Расчёт!$B$10,A145&lt;=Расчёт!$B$11),"да","нет"))</f>
        <v/>
      </c>
    </row>
    <row r="146">
      <c r="D146" t="str">
        <f>IF(C146="","",IF(COUNTIF(C$2:C146,C146)&gt;1,"да","нет"))</f>
        <v/>
      </c>
      <c r="G146" t="str">
        <f>IF(A146="","",IF(AND(A146&gt;=Расчёт!$B$10,A146&lt;=Расчёт!$B$11),"да","нет"))</f>
        <v/>
      </c>
    </row>
    <row r="147">
      <c r="D147" t="str">
        <f>IF(C147="","",IF(COUNTIF(C$2:C147,C147)&gt;1,"да","нет"))</f>
        <v/>
      </c>
      <c r="G147" t="str">
        <f>IF(A147="","",IF(AND(A147&gt;=Расчёт!$B$10,A147&lt;=Расчёт!$B$11),"да","нет"))</f>
        <v/>
      </c>
    </row>
    <row r="148">
      <c r="D148" t="str">
        <f>IF(C148="","",IF(COUNTIF(C$2:C148,C148)&gt;1,"да","нет"))</f>
        <v/>
      </c>
      <c r="G148" t="str">
        <f>IF(A148="","",IF(AND(A148&gt;=Расчёт!$B$10,A148&lt;=Расчёт!$B$11),"да","нет"))</f>
        <v/>
      </c>
    </row>
    <row r="149">
      <c r="D149" t="str">
        <f>IF(C149="","",IF(COUNTIF(C$2:C149,C149)&gt;1,"да","нет"))</f>
        <v/>
      </c>
      <c r="G149" t="str">
        <f>IF(A149="","",IF(AND(A149&gt;=Расчёт!$B$10,A149&lt;=Расчёт!$B$11),"да","нет"))</f>
        <v/>
      </c>
    </row>
    <row r="150">
      <c r="D150" t="str">
        <f>IF(C150="","",IF(COUNTIF(C$2:C150,C150)&gt;1,"да","нет"))</f>
        <v/>
      </c>
      <c r="G150" t="str">
        <f>IF(A150="","",IF(AND(A150&gt;=Расчёт!$B$10,A150&lt;=Расчёт!$B$11),"да","нет"))</f>
        <v/>
      </c>
    </row>
    <row r="151">
      <c r="D151" t="str">
        <f>IF(C151="","",IF(COUNTIF(C$2:C151,C151)&gt;1,"да","нет"))</f>
        <v/>
      </c>
      <c r="G151" t="str">
        <f>IF(A151="","",IF(AND(A151&gt;=Расчёт!$B$10,A151&lt;=Расчёт!$B$11),"да","нет"))</f>
        <v/>
      </c>
    </row>
    <row r="152">
      <c r="D152" t="str">
        <f>IF(C152="","",IF(COUNTIF(C$2:C152,C152)&gt;1,"да","нет"))</f>
        <v/>
      </c>
      <c r="G152" t="str">
        <f>IF(A152="","",IF(AND(A152&gt;=Расчёт!$B$10,A152&lt;=Расчёт!$B$11),"да","нет"))</f>
        <v/>
      </c>
    </row>
    <row r="153">
      <c r="D153" t="str">
        <f>IF(C153="","",IF(COUNTIF(C$2:C153,C153)&gt;1,"да","нет"))</f>
        <v/>
      </c>
      <c r="G153" t="str">
        <f>IF(A153="","",IF(AND(A153&gt;=Расчёт!$B$10,A153&lt;=Расчёт!$B$11),"да","нет"))</f>
        <v/>
      </c>
    </row>
    <row r="154">
      <c r="D154" t="str">
        <f>IF(C154="","",IF(COUNTIF(C$2:C154,C154)&gt;1,"да","нет"))</f>
        <v/>
      </c>
      <c r="G154" t="str">
        <f>IF(A154="","",IF(AND(A154&gt;=Расчёт!$B$10,A154&lt;=Расчёт!$B$11),"да","нет"))</f>
        <v/>
      </c>
    </row>
    <row r="155">
      <c r="D155" t="str">
        <f>IF(C155="","",IF(COUNTIF(C$2:C155,C155)&gt;1,"да","нет"))</f>
        <v/>
      </c>
      <c r="G155" t="str">
        <f>IF(A155="","",IF(AND(A155&gt;=Расчёт!$B$10,A155&lt;=Расчёт!$B$11),"да","нет"))</f>
        <v/>
      </c>
    </row>
    <row r="156">
      <c r="D156" t="str">
        <f>IF(C156="","",IF(COUNTIF(C$2:C156,C156)&gt;1,"да","нет"))</f>
        <v/>
      </c>
      <c r="G156" t="str">
        <f>IF(A156="","",IF(AND(A156&gt;=Расчёт!$B$10,A156&lt;=Расчёт!$B$11),"да","нет"))</f>
        <v/>
      </c>
    </row>
    <row r="157">
      <c r="D157" t="str">
        <f>IF(C157="","",IF(COUNTIF(C$2:C157,C157)&gt;1,"да","нет"))</f>
        <v/>
      </c>
      <c r="G157" t="str">
        <f>IF(A157="","",IF(AND(A157&gt;=Расчёт!$B$10,A157&lt;=Расчёт!$B$11),"да","нет"))</f>
        <v/>
      </c>
    </row>
    <row r="158">
      <c r="D158" t="str">
        <f>IF(C158="","",IF(COUNTIF(C$2:C158,C158)&gt;1,"да","нет"))</f>
        <v/>
      </c>
      <c r="G158" t="str">
        <f>IF(A158="","",IF(AND(A158&gt;=Расчёт!$B$10,A158&lt;=Расчёт!$B$11),"да","нет"))</f>
        <v/>
      </c>
    </row>
    <row r="159">
      <c r="D159" t="str">
        <f>IF(C159="","",IF(COUNTIF(C$2:C159,C159)&gt;1,"да","нет"))</f>
        <v/>
      </c>
      <c r="G159" t="str">
        <f>IF(A159="","",IF(AND(A159&gt;=Расчёт!$B$10,A159&lt;=Расчёт!$B$11),"да","нет"))</f>
        <v/>
      </c>
    </row>
    <row r="160">
      <c r="D160" t="str">
        <f>IF(C160="","",IF(COUNTIF(C$2:C160,C160)&gt;1,"да","нет"))</f>
        <v/>
      </c>
      <c r="G160" t="str">
        <f>IF(A160="","",IF(AND(A160&gt;=Расчёт!$B$10,A160&lt;=Расчёт!$B$11),"да","нет"))</f>
        <v/>
      </c>
    </row>
    <row r="161">
      <c r="D161" t="str">
        <f>IF(C161="","",IF(COUNTIF(C$2:C161,C161)&gt;1,"да","нет"))</f>
        <v/>
      </c>
      <c r="G161" t="str">
        <f>IF(A161="","",IF(AND(A161&gt;=Расчёт!$B$10,A161&lt;=Расчёт!$B$11),"да","нет"))</f>
        <v/>
      </c>
    </row>
    <row r="162">
      <c r="D162" t="str">
        <f>IF(C162="","",IF(COUNTIF(C$2:C162,C162)&gt;1,"да","нет"))</f>
        <v/>
      </c>
      <c r="G162" t="str">
        <f>IF(A162="","",IF(AND(A162&gt;=Расчёт!$B$10,A162&lt;=Расчёт!$B$11),"да","нет"))</f>
        <v/>
      </c>
    </row>
    <row r="163">
      <c r="D163" t="str">
        <f>IF(C163="","",IF(COUNTIF(C$2:C163,C163)&gt;1,"да","нет"))</f>
        <v/>
      </c>
      <c r="G163" t="str">
        <f>IF(A163="","",IF(AND(A163&gt;=Расчёт!$B$10,A163&lt;=Расчёт!$B$11),"да","нет"))</f>
        <v/>
      </c>
    </row>
    <row r="164">
      <c r="D164" t="str">
        <f>IF(C164="","",IF(COUNTIF(C$2:C164,C164)&gt;1,"да","нет"))</f>
        <v/>
      </c>
      <c r="G164" t="str">
        <f>IF(A164="","",IF(AND(A164&gt;=Расчёт!$B$10,A164&lt;=Расчёт!$B$11),"да","нет"))</f>
        <v/>
      </c>
    </row>
    <row r="165">
      <c r="D165" t="str">
        <f>IF(C165="","",IF(COUNTIF(C$2:C165,C165)&gt;1,"да","нет"))</f>
        <v/>
      </c>
      <c r="G165" t="str">
        <f>IF(A165="","",IF(AND(A165&gt;=Расчёт!$B$10,A165&lt;=Расчёт!$B$11),"да","нет"))</f>
        <v/>
      </c>
    </row>
    <row r="166">
      <c r="D166" t="str">
        <f>IF(C166="","",IF(COUNTIF(C$2:C166,C166)&gt;1,"да","нет"))</f>
        <v/>
      </c>
      <c r="G166" t="str">
        <f>IF(A166="","",IF(AND(A166&gt;=Расчёт!$B$10,A166&lt;=Расчёт!$B$11),"да","нет"))</f>
        <v/>
      </c>
    </row>
    <row r="167">
      <c r="D167" t="str">
        <f>IF(C167="","",IF(COUNTIF(C$2:C167,C167)&gt;1,"да","нет"))</f>
        <v/>
      </c>
      <c r="G167" t="str">
        <f>IF(A167="","",IF(AND(A167&gt;=Расчёт!$B$10,A167&lt;=Расчёт!$B$11),"да","нет"))</f>
        <v/>
      </c>
    </row>
    <row r="168">
      <c r="D168" t="str">
        <f>IF(C168="","",IF(COUNTIF(C$2:C168,C168)&gt;1,"да","нет"))</f>
        <v/>
      </c>
      <c r="G168" t="str">
        <f>IF(A168="","",IF(AND(A168&gt;=Расчёт!$B$10,A168&lt;=Расчёт!$B$11),"да","нет"))</f>
        <v/>
      </c>
    </row>
    <row r="169">
      <c r="D169" t="str">
        <f>IF(C169="","",IF(COUNTIF(C$2:C169,C169)&gt;1,"да","нет"))</f>
        <v/>
      </c>
      <c r="G169" t="str">
        <f>IF(A169="","",IF(AND(A169&gt;=Расчёт!$B$10,A169&lt;=Расчёт!$B$11),"да","нет"))</f>
        <v/>
      </c>
    </row>
    <row r="170">
      <c r="D170" t="str">
        <f>IF(C170="","",IF(COUNTIF(C$2:C170,C170)&gt;1,"да","нет"))</f>
        <v/>
      </c>
      <c r="G170" t="str">
        <f>IF(A170="","",IF(AND(A170&gt;=Расчёт!$B$10,A170&lt;=Расчёт!$B$11),"да","нет"))</f>
        <v/>
      </c>
    </row>
    <row r="171">
      <c r="D171" t="str">
        <f>IF(C171="","",IF(COUNTIF(C$2:C171,C171)&gt;1,"да","нет"))</f>
        <v/>
      </c>
      <c r="G171" t="str">
        <f>IF(A171="","",IF(AND(A171&gt;=Расчёт!$B$10,A171&lt;=Расчёт!$B$11),"да","нет"))</f>
        <v/>
      </c>
    </row>
    <row r="172">
      <c r="D172" t="str">
        <f>IF(C172="","",IF(COUNTIF(C$2:C172,C172)&gt;1,"да","нет"))</f>
        <v/>
      </c>
      <c r="G172" t="str">
        <f>IF(A172="","",IF(AND(A172&gt;=Расчёт!$B$10,A172&lt;=Расчёт!$B$11),"да","нет"))</f>
        <v/>
      </c>
    </row>
    <row r="173">
      <c r="D173" t="str">
        <f>IF(C173="","",IF(COUNTIF(C$2:C173,C173)&gt;1,"да","нет"))</f>
        <v/>
      </c>
      <c r="G173" t="str">
        <f>IF(A173="","",IF(AND(A173&gt;=Расчёт!$B$10,A173&lt;=Расчёт!$B$11),"да","нет"))</f>
        <v/>
      </c>
    </row>
    <row r="174">
      <c r="D174" t="str">
        <f>IF(C174="","",IF(COUNTIF(C$2:C174,C174)&gt;1,"да","нет"))</f>
        <v/>
      </c>
      <c r="G174" t="str">
        <f>IF(A174="","",IF(AND(A174&gt;=Расчёт!$B$10,A174&lt;=Расчёт!$B$11),"да","нет"))</f>
        <v/>
      </c>
    </row>
    <row r="175">
      <c r="D175" t="str">
        <f>IF(C175="","",IF(COUNTIF(C$2:C175,C175)&gt;1,"да","нет"))</f>
        <v/>
      </c>
      <c r="G175" t="str">
        <f>IF(A175="","",IF(AND(A175&gt;=Расчёт!$B$10,A175&lt;=Расчёт!$B$11),"да","нет"))</f>
        <v/>
      </c>
    </row>
    <row r="176">
      <c r="D176" t="str">
        <f>IF(C176="","",IF(COUNTIF(C$2:C176,C176)&gt;1,"да","нет"))</f>
        <v/>
      </c>
      <c r="G176" t="str">
        <f>IF(A176="","",IF(AND(A176&gt;=Расчёт!$B$10,A176&lt;=Расчёт!$B$11),"да","нет"))</f>
        <v/>
      </c>
    </row>
    <row r="177">
      <c r="D177" t="str">
        <f>IF(C177="","",IF(COUNTIF(C$2:C177,C177)&gt;1,"да","нет"))</f>
        <v/>
      </c>
      <c r="G177" t="str">
        <f>IF(A177="","",IF(AND(A177&gt;=Расчёт!$B$10,A177&lt;=Расчёт!$B$11),"да","нет"))</f>
        <v/>
      </c>
    </row>
    <row r="178">
      <c r="D178" t="str">
        <f>IF(C178="","",IF(COUNTIF(C$2:C178,C178)&gt;1,"да","нет"))</f>
        <v/>
      </c>
      <c r="G178" t="str">
        <f>IF(A178="","",IF(AND(A178&gt;=Расчёт!$B$10,A178&lt;=Расчёт!$B$11),"да","нет"))</f>
        <v/>
      </c>
    </row>
    <row r="179">
      <c r="D179" t="str">
        <f>IF(C179="","",IF(COUNTIF(C$2:C179,C179)&gt;1,"да","нет"))</f>
        <v/>
      </c>
      <c r="G179" t="str">
        <f>IF(A179="","",IF(AND(A179&gt;=Расчёт!$B$10,A179&lt;=Расчёт!$B$11),"да","нет"))</f>
        <v/>
      </c>
    </row>
    <row r="180">
      <c r="D180" t="str">
        <f>IF(C180="","",IF(COUNTIF(C$2:C180,C180)&gt;1,"да","нет"))</f>
        <v/>
      </c>
      <c r="G180" t="str">
        <f>IF(A180="","",IF(AND(A180&gt;=Расчёт!$B$10,A180&lt;=Расчёт!$B$11),"да","нет"))</f>
        <v/>
      </c>
    </row>
    <row r="181">
      <c r="D181" t="str">
        <f>IF(C181="","",IF(COUNTIF(C$2:C181,C181)&gt;1,"да","нет"))</f>
        <v/>
      </c>
      <c r="G181" t="str">
        <f>IF(A181="","",IF(AND(A181&gt;=Расчёт!$B$10,A181&lt;=Расчёт!$B$11),"да","нет"))</f>
        <v/>
      </c>
    </row>
    <row r="182">
      <c r="D182" t="str">
        <f>IF(C182="","",IF(COUNTIF(C$2:C182,C182)&gt;1,"да","нет"))</f>
        <v/>
      </c>
      <c r="G182" t="str">
        <f>IF(A182="","",IF(AND(A182&gt;=Расчёт!$B$10,A182&lt;=Расчёт!$B$11),"да","нет"))</f>
        <v/>
      </c>
    </row>
    <row r="183">
      <c r="D183" t="str">
        <f>IF(C183="","",IF(COUNTIF(C$2:C183,C183)&gt;1,"да","нет"))</f>
        <v/>
      </c>
      <c r="G183" t="str">
        <f>IF(A183="","",IF(AND(A183&gt;=Расчёт!$B$10,A183&lt;=Расчёт!$B$11),"да","нет"))</f>
        <v/>
      </c>
    </row>
    <row r="184">
      <c r="D184" t="str">
        <f>IF(C184="","",IF(COUNTIF(C$2:C184,C184)&gt;1,"да","нет"))</f>
        <v/>
      </c>
      <c r="G184" t="str">
        <f>IF(A184="","",IF(AND(A184&gt;=Расчёт!$B$10,A184&lt;=Расчёт!$B$11),"да","нет"))</f>
        <v/>
      </c>
    </row>
    <row r="185">
      <c r="D185" t="str">
        <f>IF(C185="","",IF(COUNTIF(C$2:C185,C185)&gt;1,"да","нет"))</f>
        <v/>
      </c>
      <c r="G185" t="str">
        <f>IF(A185="","",IF(AND(A185&gt;=Расчёт!$B$10,A185&lt;=Расчёт!$B$11),"да","нет"))</f>
        <v/>
      </c>
    </row>
    <row r="186">
      <c r="D186" t="str">
        <f>IF(C186="","",IF(COUNTIF(C$2:C186,C186)&gt;1,"да","нет"))</f>
        <v/>
      </c>
      <c r="G186" t="str">
        <f>IF(A186="","",IF(AND(A186&gt;=Расчёт!$B$10,A186&lt;=Расчёт!$B$11),"да","нет"))</f>
        <v/>
      </c>
    </row>
    <row r="187">
      <c r="D187" t="str">
        <f>IF(C187="","",IF(COUNTIF(C$2:C187,C187)&gt;1,"да","нет"))</f>
        <v/>
      </c>
      <c r="G187" t="str">
        <f>IF(A187="","",IF(AND(A187&gt;=Расчёт!$B$10,A187&lt;=Расчёт!$B$11),"да","нет"))</f>
        <v/>
      </c>
    </row>
    <row r="188">
      <c r="D188" t="str">
        <f>IF(C188="","",IF(COUNTIF(C$2:C188,C188)&gt;1,"да","нет"))</f>
        <v/>
      </c>
      <c r="G188" t="str">
        <f>IF(A188="","",IF(AND(A188&gt;=Расчёт!$B$10,A188&lt;=Расчёт!$B$11),"да","нет"))</f>
        <v/>
      </c>
    </row>
    <row r="189">
      <c r="D189" t="str">
        <f>IF(C189="","",IF(COUNTIF(C$2:C189,C189)&gt;1,"да","нет"))</f>
        <v/>
      </c>
      <c r="G189" t="str">
        <f>IF(A189="","",IF(AND(A189&gt;=Расчёт!$B$10,A189&lt;=Расчёт!$B$11),"да","нет"))</f>
        <v/>
      </c>
    </row>
    <row r="190">
      <c r="D190" t="str">
        <f>IF(C190="","",IF(COUNTIF(C$2:C190,C190)&gt;1,"да","нет"))</f>
        <v/>
      </c>
      <c r="G190" t="str">
        <f>IF(A190="","",IF(AND(A190&gt;=Расчёт!$B$10,A190&lt;=Расчёт!$B$11),"да","нет"))</f>
        <v/>
      </c>
    </row>
    <row r="191">
      <c r="D191" t="str">
        <f>IF(C191="","",IF(COUNTIF(C$2:C191,C191)&gt;1,"да","нет"))</f>
        <v/>
      </c>
      <c r="G191" t="str">
        <f>IF(A191="","",IF(AND(A191&gt;=Расчёт!$B$10,A191&lt;=Расчёт!$B$11),"да","нет"))</f>
        <v/>
      </c>
    </row>
    <row r="192">
      <c r="D192" t="str">
        <f>IF(C192="","",IF(COUNTIF(C$2:C192,C192)&gt;1,"да","нет"))</f>
        <v/>
      </c>
      <c r="G192" t="str">
        <f>IF(A192="","",IF(AND(A192&gt;=Расчёт!$B$10,A192&lt;=Расчёт!$B$11),"да","нет"))</f>
        <v/>
      </c>
    </row>
    <row r="193">
      <c r="D193" t="str">
        <f>IF(C193="","",IF(COUNTIF(C$2:C193,C193)&gt;1,"да","нет"))</f>
        <v/>
      </c>
      <c r="G193" t="str">
        <f>IF(A193="","",IF(AND(A193&gt;=Расчёт!$B$10,A193&lt;=Расчёт!$B$11),"да","нет"))</f>
        <v/>
      </c>
    </row>
    <row r="194">
      <c r="D194" t="str">
        <f>IF(C194="","",IF(COUNTIF(C$2:C194,C194)&gt;1,"да","нет"))</f>
        <v/>
      </c>
      <c r="G194" t="str">
        <f>IF(A194="","",IF(AND(A194&gt;=Расчёт!$B$10,A194&lt;=Расчёт!$B$11),"да","нет"))</f>
        <v/>
      </c>
    </row>
    <row r="195">
      <c r="D195" t="str">
        <f>IF(C195="","",IF(COUNTIF(C$2:C195,C195)&gt;1,"да","нет"))</f>
        <v/>
      </c>
      <c r="G195" t="str">
        <f>IF(A195="","",IF(AND(A195&gt;=Расчёт!$B$10,A195&lt;=Расчёт!$B$11),"да","нет"))</f>
        <v/>
      </c>
    </row>
    <row r="196">
      <c r="D196" t="str">
        <f>IF(C196="","",IF(COUNTIF(C$2:C196,C196)&gt;1,"да","нет"))</f>
        <v/>
      </c>
      <c r="G196" t="str">
        <f>IF(A196="","",IF(AND(A196&gt;=Расчёт!$B$10,A196&lt;=Расчёт!$B$11),"да","нет"))</f>
        <v/>
      </c>
    </row>
    <row r="197">
      <c r="D197" t="str">
        <f>IF(C197="","",IF(COUNTIF(C$2:C197,C197)&gt;1,"да","нет"))</f>
        <v/>
      </c>
      <c r="G197" t="str">
        <f>IF(A197="","",IF(AND(A197&gt;=Расчёт!$B$10,A197&lt;=Расчёт!$B$11),"да","нет"))</f>
        <v/>
      </c>
    </row>
    <row r="198">
      <c r="D198" t="str">
        <f>IF(C198="","",IF(COUNTIF(C$2:C198,C198)&gt;1,"да","нет"))</f>
        <v/>
      </c>
      <c r="G198" t="str">
        <f>IF(A198="","",IF(AND(A198&gt;=Расчёт!$B$10,A198&lt;=Расчёт!$B$11),"да","нет"))</f>
        <v/>
      </c>
    </row>
    <row r="199">
      <c r="D199" t="str">
        <f>IF(C199="","",IF(COUNTIF(C$2:C199,C199)&gt;1,"да","нет"))</f>
        <v/>
      </c>
      <c r="G199" t="str">
        <f>IF(A199="","",IF(AND(A199&gt;=Расчёт!$B$10,A199&lt;=Расчёт!$B$11),"да","нет"))</f>
        <v/>
      </c>
    </row>
    <row r="200">
      <c r="D200" t="str">
        <f>IF(C200="","",IF(COUNTIF(C$2:C200,C200)&gt;1,"да","нет"))</f>
        <v/>
      </c>
      <c r="G200" t="str">
        <f>IF(A200="","",IF(AND(A200&gt;=Расчёт!$B$10,A200&lt;=Расчёт!$B$11),"да","нет"))</f>
        <v/>
      </c>
    </row>
    <row r="201">
      <c r="D201" t="str">
        <f>IF(C201="","",IF(COUNTIF(C$2:C201,C201)&gt;1,"да","нет"))</f>
        <v/>
      </c>
      <c r="G201" t="str">
        <f>IF(A201="","",IF(AND(A201&gt;=Расчёт!$B$10,A201&lt;=Расчёт!$B$11),"да","нет"))</f>
        <v/>
      </c>
    </row>
    <row r="202">
      <c r="D202" t="str">
        <f>IF(C202="","",IF(COUNTIF(C$2:C202,C202)&gt;1,"да","нет"))</f>
        <v/>
      </c>
      <c r="G202" t="str">
        <f>IF(A202="","",IF(AND(A202&gt;=Расчёт!$B$10,A202&lt;=Расчёт!$B$11),"да","нет"))</f>
        <v/>
      </c>
    </row>
    <row r="203">
      <c r="D203" t="str">
        <f>IF(C203="","",IF(COUNTIF(C$2:C203,C203)&gt;1,"да","нет"))</f>
        <v/>
      </c>
      <c r="G203" t="str">
        <f>IF(A203="","",IF(AND(A203&gt;=Расчёт!$B$10,A203&lt;=Расчёт!$B$11),"да","нет"))</f>
        <v/>
      </c>
    </row>
    <row r="204">
      <c r="D204" t="str">
        <f>IF(C204="","",IF(COUNTIF(C$2:C204,C204)&gt;1,"да","нет"))</f>
        <v/>
      </c>
      <c r="G204" t="str">
        <f>IF(A204="","",IF(AND(A204&gt;=Расчёт!$B$10,A204&lt;=Расчёт!$B$11),"да","нет"))</f>
        <v/>
      </c>
    </row>
    <row r="205">
      <c r="D205" t="str">
        <f>IF(C205="","",IF(COUNTIF(C$2:C205,C205)&gt;1,"да","нет"))</f>
        <v/>
      </c>
      <c r="G205" t="str">
        <f>IF(A205="","",IF(AND(A205&gt;=Расчёт!$B$10,A205&lt;=Расчёт!$B$11),"да","нет"))</f>
        <v/>
      </c>
    </row>
    <row r="206">
      <c r="D206" t="str">
        <f>IF(C206="","",IF(COUNTIF(C$2:C206,C206)&gt;1,"да","нет"))</f>
        <v/>
      </c>
      <c r="G206" t="str">
        <f>IF(A206="","",IF(AND(A206&gt;=Расчёт!$B$10,A206&lt;=Расчёт!$B$11),"да","нет"))</f>
        <v/>
      </c>
    </row>
    <row r="207">
      <c r="D207" t="str">
        <f>IF(C207="","",IF(COUNTIF(C$2:C207,C207)&gt;1,"да","нет"))</f>
        <v/>
      </c>
      <c r="G207" t="str">
        <f>IF(A207="","",IF(AND(A207&gt;=Расчёт!$B$10,A207&lt;=Расчёт!$B$11),"да","нет"))</f>
        <v/>
      </c>
    </row>
    <row r="208">
      <c r="D208" t="str">
        <f>IF(C208="","",IF(COUNTIF(C$2:C208,C208)&gt;1,"да","нет"))</f>
        <v/>
      </c>
      <c r="G208" t="str">
        <f>IF(A208="","",IF(AND(A208&gt;=Расчёт!$B$10,A208&lt;=Расчёт!$B$11),"да","нет"))</f>
        <v/>
      </c>
    </row>
    <row r="209">
      <c r="D209" t="str">
        <f>IF(C209="","",IF(COUNTIF(C$2:C209,C209)&gt;1,"да","нет"))</f>
        <v/>
      </c>
      <c r="G209" t="str">
        <f>IF(A209="","",IF(AND(A209&gt;=Расчёт!$B$10,A209&lt;=Расчёт!$B$11),"да","нет"))</f>
        <v/>
      </c>
    </row>
    <row r="210">
      <c r="D210" t="str">
        <f>IF(C210="","",IF(COUNTIF(C$2:C210,C210)&gt;1,"да","нет"))</f>
        <v/>
      </c>
      <c r="G210" t="str">
        <f>IF(A210="","",IF(AND(A210&gt;=Расчёт!$B$10,A210&lt;=Расчёт!$B$11),"да","нет"))</f>
        <v/>
      </c>
    </row>
    <row r="211">
      <c r="D211" t="str">
        <f>IF(C211="","",IF(COUNTIF(C$2:C211,C211)&gt;1,"да","нет"))</f>
        <v/>
      </c>
      <c r="G211" t="str">
        <f>IF(A211="","",IF(AND(A211&gt;=Расчёт!$B$10,A211&lt;=Расчёт!$B$11),"да","нет"))</f>
        <v/>
      </c>
    </row>
    <row r="212">
      <c r="D212" t="str">
        <f>IF(C212="","",IF(COUNTIF(C$2:C212,C212)&gt;1,"да","нет"))</f>
        <v/>
      </c>
      <c r="G212" t="str">
        <f>IF(A212="","",IF(AND(A212&gt;=Расчёт!$B$10,A212&lt;=Расчёт!$B$11),"да","нет"))</f>
        <v/>
      </c>
    </row>
    <row r="213">
      <c r="D213" t="str">
        <f>IF(C213="","",IF(COUNTIF(C$2:C213,C213)&gt;1,"да","нет"))</f>
        <v/>
      </c>
      <c r="G213" t="str">
        <f>IF(A213="","",IF(AND(A213&gt;=Расчёт!$B$10,A213&lt;=Расчёт!$B$11),"да","нет"))</f>
        <v/>
      </c>
    </row>
    <row r="214">
      <c r="D214" t="str">
        <f>IF(C214="","",IF(COUNTIF(C$2:C214,C214)&gt;1,"да","нет"))</f>
        <v/>
      </c>
      <c r="G214" t="str">
        <f>IF(A214="","",IF(AND(A214&gt;=Расчёт!$B$10,A214&lt;=Расчёт!$B$11),"да","нет"))</f>
        <v/>
      </c>
    </row>
    <row r="215">
      <c r="D215" t="str">
        <f>IF(C215="","",IF(COUNTIF(C$2:C215,C215)&gt;1,"да","нет"))</f>
        <v/>
      </c>
      <c r="G215" t="str">
        <f>IF(A215="","",IF(AND(A215&gt;=Расчёт!$B$10,A215&lt;=Расчёт!$B$11),"да","нет"))</f>
        <v/>
      </c>
    </row>
    <row r="216">
      <c r="D216" t="str">
        <f>IF(C216="","",IF(COUNTIF(C$2:C216,C216)&gt;1,"да","нет"))</f>
        <v/>
      </c>
      <c r="G216" t="str">
        <f>IF(A216="","",IF(AND(A216&gt;=Расчёт!$B$10,A216&lt;=Расчёт!$B$11),"да","нет"))</f>
        <v/>
      </c>
    </row>
    <row r="217">
      <c r="D217" t="str">
        <f>IF(C217="","",IF(COUNTIF(C$2:C217,C217)&gt;1,"да","нет"))</f>
        <v/>
      </c>
      <c r="G217" t="str">
        <f>IF(A217="","",IF(AND(A217&gt;=Расчёт!$B$10,A217&lt;=Расчёт!$B$11),"да","нет"))</f>
        <v/>
      </c>
    </row>
    <row r="218">
      <c r="D218" t="str">
        <f>IF(C218="","",IF(COUNTIF(C$2:C218,C218)&gt;1,"да","нет"))</f>
        <v/>
      </c>
      <c r="G218" t="str">
        <f>IF(A218="","",IF(AND(A218&gt;=Расчёт!$B$10,A218&lt;=Расчёт!$B$11),"да","нет"))</f>
        <v/>
      </c>
    </row>
    <row r="219">
      <c r="D219" t="str">
        <f>IF(C219="","",IF(COUNTIF(C$2:C219,C219)&gt;1,"да","нет"))</f>
        <v/>
      </c>
      <c r="G219" t="str">
        <f>IF(A219="","",IF(AND(A219&gt;=Расчёт!$B$10,A219&lt;=Расчёт!$B$11),"да","нет"))</f>
        <v/>
      </c>
    </row>
    <row r="220">
      <c r="D220" t="str">
        <f>IF(C220="","",IF(COUNTIF(C$2:C220,C220)&gt;1,"да","нет"))</f>
        <v/>
      </c>
      <c r="G220" t="str">
        <f>IF(A220="","",IF(AND(A220&gt;=Расчёт!$B$10,A220&lt;=Расчёт!$B$11),"да","нет"))</f>
        <v/>
      </c>
    </row>
    <row r="221">
      <c r="D221" t="str">
        <f>IF(C221="","",IF(COUNTIF(C$2:C221,C221)&gt;1,"да","нет"))</f>
        <v/>
      </c>
      <c r="G221" t="str">
        <f>IF(A221="","",IF(AND(A221&gt;=Расчёт!$B$10,A221&lt;=Расчёт!$B$11),"да","нет"))</f>
        <v/>
      </c>
    </row>
    <row r="222">
      <c r="D222" t="str">
        <f>IF(C222="","",IF(COUNTIF(C$2:C222,C222)&gt;1,"да","нет"))</f>
        <v/>
      </c>
      <c r="G222" t="str">
        <f>IF(A222="","",IF(AND(A222&gt;=Расчёт!$B$10,A222&lt;=Расчёт!$B$11),"да","нет"))</f>
        <v/>
      </c>
    </row>
    <row r="223">
      <c r="D223" t="str">
        <f>IF(C223="","",IF(COUNTIF(C$2:C223,C223)&gt;1,"да","нет"))</f>
        <v/>
      </c>
      <c r="G223" t="str">
        <f>IF(A223="","",IF(AND(A223&gt;=Расчёт!$B$10,A223&lt;=Расчёт!$B$11),"да","нет"))</f>
        <v/>
      </c>
    </row>
    <row r="224">
      <c r="D224" t="str">
        <f>IF(C224="","",IF(COUNTIF(C$2:C224,C224)&gt;1,"да","нет"))</f>
        <v/>
      </c>
      <c r="G224" t="str">
        <f>IF(A224="","",IF(AND(A224&gt;=Расчёт!$B$10,A224&lt;=Расчёт!$B$11),"да","нет"))</f>
        <v/>
      </c>
    </row>
    <row r="225">
      <c r="D225" t="str">
        <f>IF(C225="","",IF(COUNTIF(C$2:C225,C225)&gt;1,"да","нет"))</f>
        <v/>
      </c>
      <c r="G225" t="str">
        <f>IF(A225="","",IF(AND(A225&gt;=Расчёт!$B$10,A225&lt;=Расчёт!$B$11),"да","нет"))</f>
        <v/>
      </c>
    </row>
    <row r="226">
      <c r="D226" t="str">
        <f>IF(C226="","",IF(COUNTIF(C$2:C226,C226)&gt;1,"да","нет"))</f>
        <v/>
      </c>
      <c r="G226" t="str">
        <f>IF(A226="","",IF(AND(A226&gt;=Расчёт!$B$10,A226&lt;=Расчёт!$B$11),"да","нет"))</f>
        <v/>
      </c>
    </row>
    <row r="227">
      <c r="D227" t="str">
        <f>IF(C227="","",IF(COUNTIF(C$2:C227,C227)&gt;1,"да","нет"))</f>
        <v/>
      </c>
      <c r="G227" t="str">
        <f>IF(A227="","",IF(AND(A227&gt;=Расчёт!$B$10,A227&lt;=Расчёт!$B$11),"да","нет"))</f>
        <v/>
      </c>
    </row>
    <row r="228">
      <c r="D228" t="str">
        <f>IF(C228="","",IF(COUNTIF(C$2:C228,C228)&gt;1,"да","нет"))</f>
        <v/>
      </c>
      <c r="G228" t="str">
        <f>IF(A228="","",IF(AND(A228&gt;=Расчёт!$B$10,A228&lt;=Расчёт!$B$11),"да","нет"))</f>
        <v/>
      </c>
    </row>
    <row r="229">
      <c r="D229" t="str">
        <f>IF(C229="","",IF(COUNTIF(C$2:C229,C229)&gt;1,"да","нет"))</f>
        <v/>
      </c>
      <c r="G229" t="str">
        <f>IF(A229="","",IF(AND(A229&gt;=Расчёт!$B$10,A229&lt;=Расчёт!$B$11),"да","нет"))</f>
        <v/>
      </c>
    </row>
    <row r="230">
      <c r="D230" t="str">
        <f>IF(C230="","",IF(COUNTIF(C$2:C230,C230)&gt;1,"да","нет"))</f>
        <v/>
      </c>
      <c r="G230" t="str">
        <f>IF(A230="","",IF(AND(A230&gt;=Расчёт!$B$10,A230&lt;=Расчёт!$B$11),"да","нет"))</f>
        <v/>
      </c>
    </row>
    <row r="231">
      <c r="D231" t="str">
        <f>IF(C231="","",IF(COUNTIF(C$2:C231,C231)&gt;1,"да","нет"))</f>
        <v/>
      </c>
      <c r="G231" t="str">
        <f>IF(A231="","",IF(AND(A231&gt;=Расчёт!$B$10,A231&lt;=Расчёт!$B$11),"да","нет"))</f>
        <v/>
      </c>
    </row>
    <row r="232">
      <c r="D232" t="str">
        <f>IF(C232="","",IF(COUNTIF(C$2:C232,C232)&gt;1,"да","нет"))</f>
        <v/>
      </c>
      <c r="G232" t="str">
        <f>IF(A232="","",IF(AND(A232&gt;=Расчёт!$B$10,A232&lt;=Расчёт!$B$11),"да","нет"))</f>
        <v/>
      </c>
    </row>
    <row r="233">
      <c r="D233" t="str">
        <f>IF(C233="","",IF(COUNTIF(C$2:C233,C233)&gt;1,"да","нет"))</f>
        <v/>
      </c>
      <c r="G233" t="str">
        <f>IF(A233="","",IF(AND(A233&gt;=Расчёт!$B$10,A233&lt;=Расчёт!$B$11),"да","нет"))</f>
        <v/>
      </c>
    </row>
    <row r="234">
      <c r="D234" t="str">
        <f>IF(C234="","",IF(COUNTIF(C$2:C234,C234)&gt;1,"да","нет"))</f>
        <v/>
      </c>
      <c r="G234" t="str">
        <f>IF(A234="","",IF(AND(A234&gt;=Расчёт!$B$10,A234&lt;=Расчёт!$B$11),"да","нет"))</f>
        <v/>
      </c>
    </row>
    <row r="235">
      <c r="D235" t="str">
        <f>IF(C235="","",IF(COUNTIF(C$2:C235,C235)&gt;1,"да","нет"))</f>
        <v/>
      </c>
      <c r="G235" t="str">
        <f>IF(A235="","",IF(AND(A235&gt;=Расчёт!$B$10,A235&lt;=Расчёт!$B$11),"да","нет"))</f>
        <v/>
      </c>
    </row>
    <row r="236">
      <c r="D236" t="str">
        <f>IF(C236="","",IF(COUNTIF(C$2:C236,C236)&gt;1,"да","нет"))</f>
        <v/>
      </c>
      <c r="G236" t="str">
        <f>IF(A236="","",IF(AND(A236&gt;=Расчёт!$B$10,A236&lt;=Расчёт!$B$11),"да","нет"))</f>
        <v/>
      </c>
    </row>
    <row r="237">
      <c r="D237" t="str">
        <f>IF(C237="","",IF(COUNTIF(C$2:C237,C237)&gt;1,"да","нет"))</f>
        <v/>
      </c>
      <c r="G237" t="str">
        <f>IF(A237="","",IF(AND(A237&gt;=Расчёт!$B$10,A237&lt;=Расчёт!$B$11),"да","нет"))</f>
        <v/>
      </c>
    </row>
    <row r="238">
      <c r="D238" t="str">
        <f>IF(C238="","",IF(COUNTIF(C$2:C238,C238)&gt;1,"да","нет"))</f>
        <v/>
      </c>
      <c r="G238" t="str">
        <f>IF(A238="","",IF(AND(A238&gt;=Расчёт!$B$10,A238&lt;=Расчёт!$B$11),"да","нет"))</f>
        <v/>
      </c>
    </row>
    <row r="239">
      <c r="D239" t="str">
        <f>IF(C239="","",IF(COUNTIF(C$2:C239,C239)&gt;1,"да","нет"))</f>
        <v/>
      </c>
      <c r="G239" t="str">
        <f>IF(A239="","",IF(AND(A239&gt;=Расчёт!$B$10,A239&lt;=Расчёт!$B$11),"да","нет"))</f>
        <v/>
      </c>
    </row>
    <row r="240">
      <c r="D240" t="str">
        <f>IF(C240="","",IF(COUNTIF(C$2:C240,C240)&gt;1,"да","нет"))</f>
        <v/>
      </c>
      <c r="G240" t="str">
        <f>IF(A240="","",IF(AND(A240&gt;=Расчёт!$B$10,A240&lt;=Расчёт!$B$11),"да","нет"))</f>
        <v/>
      </c>
    </row>
    <row r="241">
      <c r="D241" t="str">
        <f>IF(C241="","",IF(COUNTIF(C$2:C241,C241)&gt;1,"да","нет"))</f>
        <v/>
      </c>
      <c r="G241" t="str">
        <f>IF(A241="","",IF(AND(A241&gt;=Расчёт!$B$10,A241&lt;=Расчёт!$B$11),"да","нет"))</f>
        <v/>
      </c>
    </row>
    <row r="242">
      <c r="D242" t="str">
        <f>IF(C242="","",IF(COUNTIF(C$2:C242,C242)&gt;1,"да","нет"))</f>
        <v/>
      </c>
      <c r="G242" t="str">
        <f>IF(A242="","",IF(AND(A242&gt;=Расчёт!$B$10,A242&lt;=Расчёт!$B$11),"да","нет"))</f>
        <v/>
      </c>
    </row>
    <row r="243">
      <c r="D243" t="str">
        <f>IF(C243="","",IF(COUNTIF(C$2:C243,C243)&gt;1,"да","нет"))</f>
        <v/>
      </c>
      <c r="G243" t="str">
        <f>IF(A243="","",IF(AND(A243&gt;=Расчёт!$B$10,A243&lt;=Расчёт!$B$11),"да","нет"))</f>
        <v/>
      </c>
    </row>
    <row r="244">
      <c r="D244" t="str">
        <f>IF(C244="","",IF(COUNTIF(C$2:C244,C244)&gt;1,"да","нет"))</f>
        <v/>
      </c>
      <c r="G244" t="str">
        <f>IF(A244="","",IF(AND(A244&gt;=Расчёт!$B$10,A244&lt;=Расчёт!$B$11),"да","нет"))</f>
        <v/>
      </c>
    </row>
    <row r="245">
      <c r="D245" t="str">
        <f>IF(C245="","",IF(COUNTIF(C$2:C245,C245)&gt;1,"да","нет"))</f>
        <v/>
      </c>
      <c r="G245" t="str">
        <f>IF(A245="","",IF(AND(A245&gt;=Расчёт!$B$10,A245&lt;=Расчёт!$B$11),"да","нет"))</f>
        <v/>
      </c>
    </row>
    <row r="246">
      <c r="D246" t="str">
        <f>IF(C246="","",IF(COUNTIF(C$2:C246,C246)&gt;1,"да","нет"))</f>
        <v/>
      </c>
      <c r="G246" t="str">
        <f>IF(A246="","",IF(AND(A246&gt;=Расчёт!$B$10,A246&lt;=Расчёт!$B$11),"да","нет"))</f>
        <v/>
      </c>
    </row>
    <row r="247">
      <c r="D247" t="str">
        <f>IF(C247="","",IF(COUNTIF(C$2:C247,C247)&gt;1,"да","нет"))</f>
        <v/>
      </c>
      <c r="G247" t="str">
        <f>IF(A247="","",IF(AND(A247&gt;=Расчёт!$B$10,A247&lt;=Расчёт!$B$11),"да","нет"))</f>
        <v/>
      </c>
    </row>
    <row r="248">
      <c r="D248" t="str">
        <f>IF(C248="","",IF(COUNTIF(C$2:C248,C248)&gt;1,"да","нет"))</f>
        <v/>
      </c>
      <c r="G248" t="str">
        <f>IF(A248="","",IF(AND(A248&gt;=Расчёт!$B$10,A248&lt;=Расчёт!$B$11),"да","нет"))</f>
        <v/>
      </c>
    </row>
    <row r="249">
      <c r="D249" t="str">
        <f>IF(C249="","",IF(COUNTIF(C$2:C249,C249)&gt;1,"да","нет"))</f>
        <v/>
      </c>
      <c r="G249" t="str">
        <f>IF(A249="","",IF(AND(A249&gt;=Расчёт!$B$10,A249&lt;=Расчёт!$B$11),"да","нет"))</f>
        <v/>
      </c>
    </row>
    <row r="250">
      <c r="D250" t="str">
        <f>IF(C250="","",IF(COUNTIF(C$2:C250,C250)&gt;1,"да","нет"))</f>
        <v/>
      </c>
      <c r="G250" t="str">
        <f>IF(A250="","",IF(AND(A250&gt;=Расчёт!$B$10,A250&lt;=Расчёт!$B$11),"да","нет"))</f>
        <v/>
      </c>
    </row>
    <row r="251">
      <c r="D251" t="str">
        <f>IF(C251="","",IF(COUNTIF(C$2:C251,C251)&gt;1,"да","нет"))</f>
        <v/>
      </c>
      <c r="G251" t="str">
        <f>IF(A251="","",IF(AND(A251&gt;=Расчёт!$B$10,A251&lt;=Расчёт!$B$11),"да","нет"))</f>
        <v/>
      </c>
    </row>
    <row r="252">
      <c r="D252" t="str">
        <f>IF(C252="","",IF(COUNTIF(C$2:C252,C252)&gt;1,"да","нет"))</f>
        <v/>
      </c>
      <c r="G252" t="str">
        <f>IF(A252="","",IF(AND(A252&gt;=Расчёт!$B$10,A252&lt;=Расчёт!$B$11),"да","нет"))</f>
        <v/>
      </c>
    </row>
    <row r="253">
      <c r="D253" t="str">
        <f>IF(C253="","",IF(COUNTIF(C$2:C253,C253)&gt;1,"да","нет"))</f>
        <v/>
      </c>
      <c r="G253" t="str">
        <f>IF(A253="","",IF(AND(A253&gt;=Расчёт!$B$10,A253&lt;=Расчёт!$B$11),"да","нет"))</f>
        <v/>
      </c>
    </row>
    <row r="254">
      <c r="D254" t="str">
        <f>IF(C254="","",IF(COUNTIF(C$2:C254,C254)&gt;1,"да","нет"))</f>
        <v/>
      </c>
      <c r="G254" t="str">
        <f>IF(A254="","",IF(AND(A254&gt;=Расчёт!$B$10,A254&lt;=Расчёт!$B$11),"да","нет"))</f>
        <v/>
      </c>
    </row>
    <row r="255">
      <c r="D255" t="str">
        <f>IF(C255="","",IF(COUNTIF(C$2:C255,C255)&gt;1,"да","нет"))</f>
        <v/>
      </c>
      <c r="G255" t="str">
        <f>IF(A255="","",IF(AND(A255&gt;=Расчёт!$B$10,A255&lt;=Расчёт!$B$11),"да","нет"))</f>
        <v/>
      </c>
    </row>
    <row r="256">
      <c r="D256" t="str">
        <f>IF(C256="","",IF(COUNTIF(C$2:C256,C256)&gt;1,"да","нет"))</f>
        <v/>
      </c>
      <c r="G256" t="str">
        <f>IF(A256="","",IF(AND(A256&gt;=Расчёт!$B$10,A256&lt;=Расчёт!$B$11),"да","нет"))</f>
        <v/>
      </c>
    </row>
    <row r="257">
      <c r="D257" t="str">
        <f>IF(C257="","",IF(COUNTIF(C$2:C257,C257)&gt;1,"да","нет"))</f>
        <v/>
      </c>
      <c r="G257" t="str">
        <f>IF(A257="","",IF(AND(A257&gt;=Расчёт!$B$10,A257&lt;=Расчёт!$B$11),"да","нет"))</f>
        <v/>
      </c>
    </row>
    <row r="258">
      <c r="D258" t="str">
        <f>IF(C258="","",IF(COUNTIF(C$2:C258,C258)&gt;1,"да","нет"))</f>
        <v/>
      </c>
      <c r="G258" t="str">
        <f>IF(A258="","",IF(AND(A258&gt;=Расчёт!$B$10,A258&lt;=Расчёт!$B$11),"да","нет"))</f>
        <v/>
      </c>
    </row>
    <row r="259">
      <c r="D259" t="str">
        <f>IF(C259="","",IF(COUNTIF(C$2:C259,C259)&gt;1,"да","нет"))</f>
        <v/>
      </c>
      <c r="G259" t="str">
        <f>IF(A259="","",IF(AND(A259&gt;=Расчёт!$B$10,A259&lt;=Расчёт!$B$11),"да","нет"))</f>
        <v/>
      </c>
    </row>
    <row r="260">
      <c r="D260" t="str">
        <f>IF(C260="","",IF(COUNTIF(C$2:C260,C260)&gt;1,"да","нет"))</f>
        <v/>
      </c>
      <c r="G260" t="str">
        <f>IF(A260="","",IF(AND(A260&gt;=Расчёт!$B$10,A260&lt;=Расчёт!$B$11),"да","нет"))</f>
        <v/>
      </c>
    </row>
    <row r="261">
      <c r="D261" t="str">
        <f>IF(C261="","",IF(COUNTIF(C$2:C261,C261)&gt;1,"да","нет"))</f>
        <v/>
      </c>
      <c r="G261" t="str">
        <f>IF(A261="","",IF(AND(A261&gt;=Расчёт!$B$10,A261&lt;=Расчёт!$B$11),"да","нет"))</f>
        <v/>
      </c>
    </row>
    <row r="262">
      <c r="D262" t="str">
        <f>IF(C262="","",IF(COUNTIF(C$2:C262,C262)&gt;1,"да","нет"))</f>
        <v/>
      </c>
      <c r="G262" t="str">
        <f>IF(A262="","",IF(AND(A262&gt;=Расчёт!$B$10,A262&lt;=Расчёт!$B$11),"да","нет"))</f>
        <v/>
      </c>
    </row>
    <row r="263">
      <c r="D263" t="str">
        <f>IF(C263="","",IF(COUNTIF(C$2:C263,C263)&gt;1,"да","нет"))</f>
        <v/>
      </c>
      <c r="G263" t="str">
        <f>IF(A263="","",IF(AND(A263&gt;=Расчёт!$B$10,A263&lt;=Расчёт!$B$11),"да","нет"))</f>
        <v/>
      </c>
    </row>
    <row r="264">
      <c r="D264" t="str">
        <f>IF(C264="","",IF(COUNTIF(C$2:C264,C264)&gt;1,"да","нет"))</f>
        <v/>
      </c>
      <c r="G264" t="str">
        <f>IF(A264="","",IF(AND(A264&gt;=Расчёт!$B$10,A264&lt;=Расчёт!$B$11),"да","нет"))</f>
        <v/>
      </c>
    </row>
    <row r="265">
      <c r="D265" t="str">
        <f>IF(C265="","",IF(COUNTIF(C$2:C265,C265)&gt;1,"да","нет"))</f>
        <v/>
      </c>
      <c r="G265" t="str">
        <f>IF(A265="","",IF(AND(A265&gt;=Расчёт!$B$10,A265&lt;=Расчёт!$B$11),"да","нет"))</f>
        <v/>
      </c>
    </row>
    <row r="266">
      <c r="D266" t="str">
        <f>IF(C266="","",IF(COUNTIF(C$2:C266,C266)&gt;1,"да","нет"))</f>
        <v/>
      </c>
      <c r="G266" t="str">
        <f>IF(A266="","",IF(AND(A266&gt;=Расчёт!$B$10,A266&lt;=Расчёт!$B$11),"да","нет"))</f>
        <v/>
      </c>
    </row>
    <row r="267">
      <c r="D267" t="str">
        <f>IF(C267="","",IF(COUNTIF(C$2:C267,C267)&gt;1,"да","нет"))</f>
        <v/>
      </c>
      <c r="G267" t="str">
        <f>IF(A267="","",IF(AND(A267&gt;=Расчёт!$B$10,A267&lt;=Расчёт!$B$11),"да","нет"))</f>
        <v/>
      </c>
    </row>
    <row r="268">
      <c r="D268" t="str">
        <f>IF(C268="","",IF(COUNTIF(C$2:C268,C268)&gt;1,"да","нет"))</f>
        <v/>
      </c>
      <c r="G268" t="str">
        <f>IF(A268="","",IF(AND(A268&gt;=Расчёт!$B$10,A268&lt;=Расчёт!$B$11),"да","нет"))</f>
        <v/>
      </c>
    </row>
    <row r="269">
      <c r="D269" t="str">
        <f>IF(C269="","",IF(COUNTIF(C$2:C269,C269)&gt;1,"да","нет"))</f>
        <v/>
      </c>
      <c r="G269" t="str">
        <f>IF(A269="","",IF(AND(A269&gt;=Расчёт!$B$10,A269&lt;=Расчёт!$B$11),"да","нет"))</f>
        <v/>
      </c>
    </row>
    <row r="270">
      <c r="D270" t="str">
        <f>IF(C270="","",IF(COUNTIF(C$2:C270,C270)&gt;1,"да","нет"))</f>
        <v/>
      </c>
      <c r="G270" t="str">
        <f>IF(A270="","",IF(AND(A270&gt;=Расчёт!$B$10,A270&lt;=Расчёт!$B$11),"да","нет"))</f>
        <v/>
      </c>
    </row>
    <row r="271">
      <c r="D271" t="str">
        <f>IF(C271="","",IF(COUNTIF(C$2:C271,C271)&gt;1,"да","нет"))</f>
        <v/>
      </c>
      <c r="G271" t="str">
        <f>IF(A271="","",IF(AND(A271&gt;=Расчёт!$B$10,A271&lt;=Расчёт!$B$11),"да","нет"))</f>
        <v/>
      </c>
    </row>
    <row r="272">
      <c r="D272" t="str">
        <f>IF(C272="","",IF(COUNTIF(C$2:C272,C272)&gt;1,"да","нет"))</f>
        <v/>
      </c>
      <c r="G272" t="str">
        <f>IF(A272="","",IF(AND(A272&gt;=Расчёт!$B$10,A272&lt;=Расчёт!$B$11),"да","нет"))</f>
        <v/>
      </c>
    </row>
    <row r="273">
      <c r="D273" t="str">
        <f>IF(C273="","",IF(COUNTIF(C$2:C273,C273)&gt;1,"да","нет"))</f>
        <v/>
      </c>
      <c r="G273" t="str">
        <f>IF(A273="","",IF(AND(A273&gt;=Расчёт!$B$10,A273&lt;=Расчёт!$B$11),"да","нет"))</f>
        <v/>
      </c>
    </row>
    <row r="274">
      <c r="D274" t="str">
        <f>IF(C274="","",IF(COUNTIF(C$2:C274,C274)&gt;1,"да","нет"))</f>
        <v/>
      </c>
      <c r="G274" t="str">
        <f>IF(A274="","",IF(AND(A274&gt;=Расчёт!$B$10,A274&lt;=Расчёт!$B$11),"да","нет"))</f>
        <v/>
      </c>
    </row>
    <row r="275">
      <c r="D275" t="str">
        <f>IF(C275="","",IF(COUNTIF(C$2:C275,C275)&gt;1,"да","нет"))</f>
        <v/>
      </c>
      <c r="G275" t="str">
        <f>IF(A275="","",IF(AND(A275&gt;=Расчёт!$B$10,A275&lt;=Расчёт!$B$11),"да","нет"))</f>
        <v/>
      </c>
    </row>
    <row r="276">
      <c r="D276" t="str">
        <f>IF(C276="","",IF(COUNTIF(C$2:C276,C276)&gt;1,"да","нет"))</f>
        <v/>
      </c>
      <c r="G276" t="str">
        <f>IF(A276="","",IF(AND(A276&gt;=Расчёт!$B$10,A276&lt;=Расчёт!$B$11),"да","нет"))</f>
        <v/>
      </c>
    </row>
    <row r="277">
      <c r="D277" t="str">
        <f>IF(C277="","",IF(COUNTIF(C$2:C277,C277)&gt;1,"да","нет"))</f>
        <v/>
      </c>
      <c r="G277" t="str">
        <f>IF(A277="","",IF(AND(A277&gt;=Расчёт!$B$10,A277&lt;=Расчёт!$B$11),"да","нет"))</f>
        <v/>
      </c>
    </row>
    <row r="278">
      <c r="D278" t="str">
        <f>IF(C278="","",IF(COUNTIF(C$2:C278,C278)&gt;1,"да","нет"))</f>
        <v/>
      </c>
      <c r="G278" t="str">
        <f>IF(A278="","",IF(AND(A278&gt;=Расчёт!$B$10,A278&lt;=Расчёт!$B$11),"да","нет"))</f>
        <v/>
      </c>
    </row>
    <row r="279">
      <c r="D279" t="str">
        <f>IF(C279="","",IF(COUNTIF(C$2:C279,C279)&gt;1,"да","нет"))</f>
        <v/>
      </c>
      <c r="G279" t="str">
        <f>IF(A279="","",IF(AND(A279&gt;=Расчёт!$B$10,A279&lt;=Расчёт!$B$11),"да","нет"))</f>
        <v/>
      </c>
    </row>
    <row r="280">
      <c r="D280" t="str">
        <f>IF(C280="","",IF(COUNTIF(C$2:C280,C280)&gt;1,"да","нет"))</f>
        <v/>
      </c>
      <c r="G280" t="str">
        <f>IF(A280="","",IF(AND(A280&gt;=Расчёт!$B$10,A280&lt;=Расчёт!$B$11),"да","нет"))</f>
        <v/>
      </c>
    </row>
    <row r="281">
      <c r="D281" t="str">
        <f>IF(C281="","",IF(COUNTIF(C$2:C281,C281)&gt;1,"да","нет"))</f>
        <v/>
      </c>
      <c r="G281" t="str">
        <f>IF(A281="","",IF(AND(A281&gt;=Расчёт!$B$10,A281&lt;=Расчёт!$B$11),"да","нет"))</f>
        <v/>
      </c>
    </row>
    <row r="282">
      <c r="D282" t="str">
        <f>IF(C282="","",IF(COUNTIF(C$2:C282,C282)&gt;1,"да","нет"))</f>
        <v/>
      </c>
      <c r="G282" t="str">
        <f>IF(A282="","",IF(AND(A282&gt;=Расчёт!$B$10,A282&lt;=Расчёт!$B$11),"да","нет"))</f>
        <v/>
      </c>
    </row>
    <row r="283">
      <c r="D283" t="str">
        <f>IF(C283="","",IF(COUNTIF(C$2:C283,C283)&gt;1,"да","нет"))</f>
        <v/>
      </c>
      <c r="G283" t="str">
        <f>IF(A283="","",IF(AND(A283&gt;=Расчёт!$B$10,A283&lt;=Расчёт!$B$11),"да","нет"))</f>
        <v/>
      </c>
    </row>
    <row r="284">
      <c r="D284" t="str">
        <f>IF(C284="","",IF(COUNTIF(C$2:C284,C284)&gt;1,"да","нет"))</f>
        <v/>
      </c>
      <c r="G284" t="str">
        <f>IF(A284="","",IF(AND(A284&gt;=Расчёт!$B$10,A284&lt;=Расчёт!$B$11),"да","нет"))</f>
        <v/>
      </c>
    </row>
    <row r="285">
      <c r="D285" t="str">
        <f>IF(C285="","",IF(COUNTIF(C$2:C285,C285)&gt;1,"да","нет"))</f>
        <v/>
      </c>
      <c r="G285" t="str">
        <f>IF(A285="","",IF(AND(A285&gt;=Расчёт!$B$10,A285&lt;=Расчёт!$B$11),"да","нет"))</f>
        <v/>
      </c>
    </row>
    <row r="286">
      <c r="D286" t="str">
        <f>IF(C286="","",IF(COUNTIF(C$2:C286,C286)&gt;1,"да","нет"))</f>
        <v/>
      </c>
      <c r="G286" t="str">
        <f>IF(A286="","",IF(AND(A286&gt;=Расчёт!$B$10,A286&lt;=Расчёт!$B$11),"да","нет"))</f>
        <v/>
      </c>
    </row>
    <row r="287">
      <c r="D287" t="str">
        <f>IF(C287="","",IF(COUNTIF(C$2:C287,C287)&gt;1,"да","нет"))</f>
        <v/>
      </c>
      <c r="G287" t="str">
        <f>IF(A287="","",IF(AND(A287&gt;=Расчёт!$B$10,A287&lt;=Расчёт!$B$11),"да","нет"))</f>
        <v/>
      </c>
    </row>
    <row r="288">
      <c r="D288" t="str">
        <f>IF(C288="","",IF(COUNTIF(C$2:C288,C288)&gt;1,"да","нет"))</f>
        <v/>
      </c>
      <c r="G288" t="str">
        <f>IF(A288="","",IF(AND(A288&gt;=Расчёт!$B$10,A288&lt;=Расчёт!$B$11),"да","нет"))</f>
        <v/>
      </c>
    </row>
    <row r="289">
      <c r="D289" t="str">
        <f>IF(C289="","",IF(COUNTIF(C$2:C289,C289)&gt;1,"да","нет"))</f>
        <v/>
      </c>
      <c r="G289" t="str">
        <f>IF(A289="","",IF(AND(A289&gt;=Расчёт!$B$10,A289&lt;=Расчёт!$B$11),"да","нет"))</f>
        <v/>
      </c>
    </row>
    <row r="290">
      <c r="D290" t="str">
        <f>IF(C290="","",IF(COUNTIF(C$2:C290,C290)&gt;1,"да","нет"))</f>
        <v/>
      </c>
      <c r="G290" t="str">
        <f>IF(A290="","",IF(AND(A290&gt;=Расчёт!$B$10,A290&lt;=Расчёт!$B$11),"да","нет"))</f>
        <v/>
      </c>
    </row>
    <row r="291">
      <c r="D291" t="str">
        <f>IF(C291="","",IF(COUNTIF(C$2:C291,C291)&gt;1,"да","нет"))</f>
        <v/>
      </c>
      <c r="G291" t="str">
        <f>IF(A291="","",IF(AND(A291&gt;=Расчёт!$B$10,A291&lt;=Расчёт!$B$11),"да","нет"))</f>
        <v/>
      </c>
    </row>
    <row r="292">
      <c r="D292" t="str">
        <f>IF(C292="","",IF(COUNTIF(C$2:C292,C292)&gt;1,"да","нет"))</f>
        <v/>
      </c>
      <c r="G292" t="str">
        <f>IF(A292="","",IF(AND(A292&gt;=Расчёт!$B$10,A292&lt;=Расчёт!$B$11),"да","нет"))</f>
        <v/>
      </c>
    </row>
    <row r="293">
      <c r="D293" t="str">
        <f>IF(C293="","",IF(COUNTIF(C$2:C293,C293)&gt;1,"да","нет"))</f>
        <v/>
      </c>
      <c r="G293" t="str">
        <f>IF(A293="","",IF(AND(A293&gt;=Расчёт!$B$10,A293&lt;=Расчёт!$B$11),"да","нет"))</f>
        <v/>
      </c>
    </row>
    <row r="294">
      <c r="D294" t="str">
        <f>IF(C294="","",IF(COUNTIF(C$2:C294,C294)&gt;1,"да","нет"))</f>
        <v/>
      </c>
      <c r="G294" t="str">
        <f>IF(A294="","",IF(AND(A294&gt;=Расчёт!$B$10,A294&lt;=Расчёт!$B$11),"да","нет"))</f>
        <v/>
      </c>
    </row>
    <row r="295">
      <c r="D295" t="str">
        <f>IF(C295="","",IF(COUNTIF(C$2:C295,C295)&gt;1,"да","нет"))</f>
        <v/>
      </c>
      <c r="G295" t="str">
        <f>IF(A295="","",IF(AND(A295&gt;=Расчёт!$B$10,A295&lt;=Расчёт!$B$11),"да","нет"))</f>
        <v/>
      </c>
    </row>
    <row r="296">
      <c r="D296" t="str">
        <f>IF(C296="","",IF(COUNTIF(C$2:C296,C296)&gt;1,"да","нет"))</f>
        <v/>
      </c>
      <c r="G296" t="str">
        <f>IF(A296="","",IF(AND(A296&gt;=Расчёт!$B$10,A296&lt;=Расчёт!$B$11),"да","нет"))</f>
        <v/>
      </c>
    </row>
    <row r="297">
      <c r="D297" t="str">
        <f>IF(C297="","",IF(COUNTIF(C$2:C297,C297)&gt;1,"да","нет"))</f>
        <v/>
      </c>
      <c r="G297" t="str">
        <f>IF(A297="","",IF(AND(A297&gt;=Расчёт!$B$10,A297&lt;=Расчёт!$B$11),"да","нет"))</f>
        <v/>
      </c>
    </row>
    <row r="298">
      <c r="D298" t="str">
        <f>IF(C298="","",IF(COUNTIF(C$2:C298,C298)&gt;1,"да","нет"))</f>
        <v/>
      </c>
      <c r="G298" t="str">
        <f>IF(A298="","",IF(AND(A298&gt;=Расчёт!$B$10,A298&lt;=Расчёт!$B$11),"да","нет"))</f>
        <v/>
      </c>
    </row>
    <row r="299">
      <c r="D299" t="str">
        <f>IF(C299="","",IF(COUNTIF(C$2:C299,C299)&gt;1,"да","нет"))</f>
        <v/>
      </c>
      <c r="G299" t="str">
        <f>IF(A299="","",IF(AND(A299&gt;=Расчёт!$B$10,A299&lt;=Расчёт!$B$11),"да","нет"))</f>
        <v/>
      </c>
    </row>
    <row r="300">
      <c r="D300" t="str">
        <f>IF(C300="","",IF(COUNTIF(C$2:C300,C300)&gt;1,"да","нет"))</f>
        <v/>
      </c>
      <c r="G300" t="str">
        <f>IF(A300="","",IF(AND(A300&gt;=Расчёт!$B$10,A300&lt;=Расчёт!$B$11),"да","нет"))</f>
        <v/>
      </c>
    </row>
  </sheetData>
  <dataValidations count="1">
    <dataValidation sqref="E2:E300" showDropDown="0" showInputMessage="0" showErrorMessage="0" allowBlank="1" type="list">
      <formula1>"выполнен,думает,отказ"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2026-10-30T13:24:23Z</dcterms:created>
  <dcterms:modified xsi:type="dcterms:W3CDTF">2026-10-30T13:24:23Z</dcterms:modified>
</cp:coreProperties>
</file>